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84" i="1" l="1"/>
  <c r="J84" i="1" s="1"/>
  <c r="I83" i="1"/>
  <c r="J83" i="1" s="1"/>
  <c r="I82" i="1"/>
  <c r="J82" i="1" s="1"/>
  <c r="J81" i="1"/>
  <c r="J80" i="1"/>
  <c r="I80" i="1"/>
  <c r="J79" i="1"/>
  <c r="I79" i="1"/>
  <c r="J78" i="1"/>
  <c r="I78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59" i="1"/>
  <c r="I59" i="1"/>
  <c r="J58" i="1"/>
  <c r="I58" i="1"/>
  <c r="J56" i="1"/>
  <c r="I56" i="1"/>
  <c r="J55" i="1"/>
  <c r="I55" i="1"/>
  <c r="J52" i="1"/>
  <c r="I52" i="1"/>
  <c r="J50" i="1"/>
  <c r="I50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39" i="1"/>
  <c r="I39" i="1"/>
  <c r="J38" i="1"/>
  <c r="I38" i="1"/>
  <c r="J34" i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8" i="1"/>
  <c r="J18" i="1" s="1"/>
  <c r="I17" i="1"/>
  <c r="J17" i="1" s="1"/>
  <c r="I14" i="1"/>
  <c r="J14" i="1" s="1"/>
  <c r="I13" i="1"/>
  <c r="J13" i="1" s="1"/>
</calcChain>
</file>

<file path=xl/sharedStrings.xml><?xml version="1.0" encoding="utf-8"?>
<sst xmlns="http://schemas.openxmlformats.org/spreadsheetml/2006/main" count="262" uniqueCount="124">
  <si>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</si>
  <si>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</si>
  <si>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</si>
  <si>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</si>
  <si>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 xml:space="preserve"> «Инструментальная диагностика»</t>
  </si>
  <si>
    <t>исследование</t>
  </si>
  <si>
    <t xml:space="preserve">Лучевая диагностика </t>
  </si>
  <si>
    <t>Рентгенологические исследования.</t>
  </si>
  <si>
    <t>1.1.1.2.</t>
  </si>
  <si>
    <t>рентгенография (обзорная) грудной полости:</t>
  </si>
  <si>
    <t>1.1.1.2.1.</t>
  </si>
  <si>
    <t>в одной проекции</t>
  </si>
  <si>
    <t>1.1.1.2.2.</t>
  </si>
  <si>
    <t>в двух проекциях</t>
  </si>
  <si>
    <t>1.1.3.</t>
  </si>
  <si>
    <t>рентгенологические исследования костно-суставной системы:</t>
  </si>
  <si>
    <t>1.1.3.1.</t>
  </si>
  <si>
    <t>рентгенография отдела позвоночника:</t>
  </si>
  <si>
    <t>1.1.3.1.1.</t>
  </si>
  <si>
    <t>1.1.3.1.2.</t>
  </si>
  <si>
    <t>1.1.3.2.</t>
  </si>
  <si>
    <t xml:space="preserve">рентгенография периферических отделов скелета: </t>
  </si>
  <si>
    <t>1.1.3.2.1.</t>
  </si>
  <si>
    <t>1.1.3.2.2.</t>
  </si>
  <si>
    <t>1.1.3.3.</t>
  </si>
  <si>
    <t xml:space="preserve">рентгенография черепа: </t>
  </si>
  <si>
    <t>1.1.3.3.1.</t>
  </si>
  <si>
    <t>1.1.3.3.2.</t>
  </si>
  <si>
    <t>1.1.3.4.</t>
  </si>
  <si>
    <t>рентгенография придаточных пазух носа</t>
  </si>
  <si>
    <t>1.1.3.8.</t>
  </si>
  <si>
    <t>рентгенография зубов</t>
  </si>
  <si>
    <t>1.1.3.16.</t>
  </si>
  <si>
    <t>функциональное исследование позвоночника</t>
  </si>
  <si>
    <t>1.1.3.17.</t>
  </si>
  <si>
    <t>рентгенография костей таза</t>
  </si>
  <si>
    <t>1.1.4.1.</t>
  </si>
  <si>
    <t>экскреторная урография</t>
  </si>
  <si>
    <t>1.1.5.2.</t>
  </si>
  <si>
    <t>обзорная рентгенография молочной железы в двух проекциях</t>
  </si>
  <si>
    <t>1.1.6.</t>
  </si>
  <si>
    <t>заочная консультация по предоставленным рентгенограммам с оформлением протокола</t>
  </si>
  <si>
    <t>консультация</t>
  </si>
  <si>
    <t>Цифровые рентгенологические исследования</t>
  </si>
  <si>
    <t xml:space="preserve">на ретгеновском аппартате с цифровой обработкой </t>
  </si>
  <si>
    <t>1.1.1.3.</t>
  </si>
  <si>
    <t>линейная томография:</t>
  </si>
  <si>
    <t>1.1.1.3.1.</t>
  </si>
  <si>
    <t>первый снимок</t>
  </si>
  <si>
    <t>1.1.1.3.2.</t>
  </si>
  <si>
    <t>каждый последующий</t>
  </si>
  <si>
    <t>1.1.2.</t>
  </si>
  <si>
    <t>рентгенологические исследования органов брюшной полости (органов пищеварения):</t>
  </si>
  <si>
    <t>1.1.2.2.</t>
  </si>
  <si>
    <t>рентгенография (обзорная) брюшной полости</t>
  </si>
  <si>
    <t>рентгеноскопия (обзорная) брюшной полости</t>
  </si>
  <si>
    <t>1.1.2.3.</t>
  </si>
  <si>
    <t>1.1.2.4.</t>
  </si>
  <si>
    <t>самостоятельная рентгеноскопия и рентгенография пищевода</t>
  </si>
  <si>
    <t>1.1.2.5.</t>
  </si>
  <si>
    <t>рентгеноскопия и рентгенография желудка по традиционной методике</t>
  </si>
  <si>
    <t>1.1.2.6</t>
  </si>
  <si>
    <t>первичное двойное контрастирование желудка</t>
  </si>
  <si>
    <t>1.1.2.7.</t>
  </si>
  <si>
    <t>Дуоденография:</t>
  </si>
  <si>
    <t>1.1.2.7.1.</t>
  </si>
  <si>
    <t>беззондовая</t>
  </si>
  <si>
    <t>1.1.2.8.</t>
  </si>
  <si>
    <t>Энтерография:</t>
  </si>
  <si>
    <t>1.1.2.8.1.</t>
  </si>
  <si>
    <t>1.1.3.5.</t>
  </si>
  <si>
    <t>рентгенография височно-челюстного сустава</t>
  </si>
  <si>
    <t>рентгенография нижней челюсти</t>
  </si>
  <si>
    <t>1.1.3.7.</t>
  </si>
  <si>
    <t>рентгенография костей носа</t>
  </si>
  <si>
    <t>1.1.3.10.</t>
  </si>
  <si>
    <t>рентгенография височной кости</t>
  </si>
  <si>
    <t>1.1.3.1.1..</t>
  </si>
  <si>
    <t>рентгенография ключицы</t>
  </si>
  <si>
    <t>1.1.3.1.2..</t>
  </si>
  <si>
    <t>рентгенография лопатки в двух проекциях</t>
  </si>
  <si>
    <t>1.1.3.1.3..</t>
  </si>
  <si>
    <t>рентгенография ребер</t>
  </si>
  <si>
    <t>1.1.3.1.4..</t>
  </si>
  <si>
    <t>рентгенография грудины</t>
  </si>
  <si>
    <t>1.1.3.1.16.</t>
  </si>
  <si>
    <t>Функциональное исследование позвоночника</t>
  </si>
  <si>
    <t>1.1.3.1.18.</t>
  </si>
  <si>
    <t>рентгенография мягких тканей</t>
  </si>
  <si>
    <t>1.1.3.1.20.</t>
  </si>
  <si>
    <t>каждый последующий снимок в специальных проекциях</t>
  </si>
  <si>
    <t>1.1.4.</t>
  </si>
  <si>
    <t>Рентгенологические исследования, применяемые в урологии и гинекологии:</t>
  </si>
  <si>
    <t>1.1.4.3.</t>
  </si>
  <si>
    <t>уретрография</t>
  </si>
  <si>
    <t>1.1.4.4.</t>
  </si>
  <si>
    <t>ретроградная цистография</t>
  </si>
  <si>
    <t>ирригоскопия</t>
  </si>
  <si>
    <t>1.1.2.12.</t>
  </si>
  <si>
    <t>ирригоскопия с двойным контрастированием</t>
  </si>
  <si>
    <t>1.1.2.13.</t>
  </si>
  <si>
    <t>первичное двойное контрастирование толстой кишки</t>
  </si>
  <si>
    <t>№   п/п</t>
  </si>
  <si>
    <t>Наименование услуги</t>
  </si>
  <si>
    <t>Единица измерения</t>
  </si>
  <si>
    <t>1.1.3.9.</t>
  </si>
  <si>
    <t>ортопантомография</t>
  </si>
  <si>
    <t>"_19_" июля  2022г.</t>
  </si>
  <si>
    <t>1.1.5.1.</t>
  </si>
  <si>
    <t>обзорная рентгенография молочной железы в одной проекции</t>
  </si>
  <si>
    <t>1.1.5.3.</t>
  </si>
  <si>
    <t>прицельная рентгенография молочной железы с прямым увеличением рентгеновского изображения</t>
  </si>
  <si>
    <t>1.1.5.4.</t>
  </si>
  <si>
    <t>рентгенография мягких тканей подмышечной области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</si>
  <si>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</si>
  <si>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</si>
  <si>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</si>
  <si>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</si>
  <si>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</si>
  <si>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</si>
  <si>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01февраля 2025 года</t>
  </si>
  <si>
    <t>линейная томография:линейная томография:</t>
  </si>
  <si>
    <t>1.1.3.1.17.</t>
  </si>
  <si>
    <t>1.1.2.11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</si>
</sst>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4" fontId="9" fillId="2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65" workbookViewId="0">
      <selection activeCell="A12" sqref="A12:J84"/>
    </sheetView>
  </sheetViews>
  <sheetFormatPr defaultRowHeight="15" x14ac:dyDescent="0.25"/>
  <cols>
    <col min="2" max="2" width="0" style="1" hidden="1" customWidth="1"/>
    <col min="3" max="3" width="46.8554687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2" t="s">
        <v>107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31" t="s">
        <v>3</v>
      </c>
      <c r="B6" s="31"/>
      <c r="C6" s="31"/>
      <c r="D6" s="31"/>
      <c r="E6" s="31"/>
      <c r="F6" s="31"/>
      <c r="G6" s="31"/>
      <c r="H6" s="7"/>
      <c r="I6" s="2"/>
      <c r="J6" s="2"/>
    </row>
    <row r="7" spans="1:10" ht="58.5" customHeight="1" thickBot="1" x14ac:dyDescent="0.3">
      <c r="A7" s="32" t="s">
        <v>120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s="1" customFormat="1" ht="57" customHeight="1" x14ac:dyDescent="0.25">
      <c r="A8" s="24" t="s">
        <v>102</v>
      </c>
      <c r="B8" s="35"/>
      <c r="C8" s="25" t="s">
        <v>103</v>
      </c>
      <c r="D8" s="26" t="s">
        <v>104</v>
      </c>
      <c r="E8" s="25" t="s">
        <v>114</v>
      </c>
      <c r="F8" s="25" t="s">
        <v>115</v>
      </c>
      <c r="G8" s="25" t="s">
        <v>116</v>
      </c>
      <c r="H8" s="25" t="s">
        <v>117</v>
      </c>
      <c r="I8" s="25" t="s">
        <v>118</v>
      </c>
      <c r="J8" s="27" t="s">
        <v>119</v>
      </c>
    </row>
    <row r="9" spans="1:10" ht="16.5" customHeight="1" x14ac:dyDescent="0.25">
      <c r="A9" s="33" t="s">
        <v>4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s="8" customFormat="1" ht="13.5" customHeight="1" x14ac:dyDescent="0.2">
      <c r="A10" s="34" t="s">
        <v>6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s="8" customFormat="1" ht="15.95" customHeight="1" x14ac:dyDescent="0.2">
      <c r="A11" s="29" t="s">
        <v>7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s="8" customFormat="1" ht="18" customHeight="1" x14ac:dyDescent="0.2">
      <c r="A12" s="36" t="s">
        <v>8</v>
      </c>
      <c r="B12" s="36" t="s">
        <v>9</v>
      </c>
      <c r="C12" s="13" t="s">
        <v>9</v>
      </c>
      <c r="D12" s="13"/>
      <c r="E12" s="13"/>
      <c r="F12" s="13"/>
      <c r="G12" s="13"/>
      <c r="H12" s="13"/>
      <c r="I12" s="13"/>
      <c r="J12" s="13"/>
    </row>
    <row r="13" spans="1:10" s="8" customFormat="1" ht="12.75" x14ac:dyDescent="0.2">
      <c r="A13" s="37" t="s">
        <v>10</v>
      </c>
      <c r="B13" s="14" t="s">
        <v>11</v>
      </c>
      <c r="C13" s="14" t="s">
        <v>11</v>
      </c>
      <c r="D13" s="10" t="s">
        <v>5</v>
      </c>
      <c r="E13" s="15">
        <v>3.43</v>
      </c>
      <c r="F13" s="15">
        <v>5.18</v>
      </c>
      <c r="G13" s="15">
        <v>0.5</v>
      </c>
      <c r="H13" s="15"/>
      <c r="I13" s="15">
        <f>F13+G13</f>
        <v>5.68</v>
      </c>
      <c r="J13" s="16">
        <f>E13+I13</f>
        <v>9.11</v>
      </c>
    </row>
    <row r="14" spans="1:10" s="8" customFormat="1" ht="15.95" customHeight="1" x14ac:dyDescent="0.2">
      <c r="A14" s="37" t="s">
        <v>12</v>
      </c>
      <c r="B14" s="14" t="s">
        <v>13</v>
      </c>
      <c r="C14" s="14" t="s">
        <v>13</v>
      </c>
      <c r="D14" s="10" t="s">
        <v>5</v>
      </c>
      <c r="E14" s="15">
        <v>4.99</v>
      </c>
      <c r="F14" s="15">
        <v>10.01</v>
      </c>
      <c r="G14" s="15">
        <v>0.98</v>
      </c>
      <c r="H14" s="15"/>
      <c r="I14" s="15">
        <f>F14+G14</f>
        <v>10.99</v>
      </c>
      <c r="J14" s="16">
        <f>E14+I14</f>
        <v>15.98</v>
      </c>
    </row>
    <row r="15" spans="1:10" s="8" customFormat="1" ht="15.95" customHeight="1" x14ac:dyDescent="0.2">
      <c r="A15" s="36" t="s">
        <v>14</v>
      </c>
      <c r="B15" s="36" t="s">
        <v>15</v>
      </c>
      <c r="C15" s="28" t="s">
        <v>15</v>
      </c>
      <c r="D15" s="28"/>
      <c r="E15" s="28"/>
      <c r="F15" s="28"/>
      <c r="G15" s="28"/>
      <c r="H15" s="28"/>
      <c r="I15" s="28"/>
      <c r="J15" s="28"/>
    </row>
    <row r="16" spans="1:10" s="8" customFormat="1" ht="15.75" customHeight="1" x14ac:dyDescent="0.2">
      <c r="A16" s="36" t="s">
        <v>16</v>
      </c>
      <c r="B16" s="36" t="s">
        <v>17</v>
      </c>
      <c r="C16" s="28" t="s">
        <v>17</v>
      </c>
      <c r="D16" s="28"/>
      <c r="E16" s="28"/>
      <c r="F16" s="28"/>
      <c r="G16" s="28"/>
      <c r="H16" s="28"/>
      <c r="I16" s="28"/>
      <c r="J16" s="28"/>
    </row>
    <row r="17" spans="1:10" s="8" customFormat="1" ht="12.75" x14ac:dyDescent="0.2">
      <c r="A17" s="37" t="s">
        <v>18</v>
      </c>
      <c r="B17" s="14" t="s">
        <v>11</v>
      </c>
      <c r="C17" s="14" t="s">
        <v>11</v>
      </c>
      <c r="D17" s="10" t="s">
        <v>5</v>
      </c>
      <c r="E17" s="15">
        <v>3.43</v>
      </c>
      <c r="F17" s="15">
        <v>3.12</v>
      </c>
      <c r="G17" s="15">
        <v>0.28999999999999998</v>
      </c>
      <c r="H17" s="15"/>
      <c r="I17" s="15">
        <f>F17+G17</f>
        <v>3.41</v>
      </c>
      <c r="J17" s="16">
        <f>E17+I17</f>
        <v>6.84</v>
      </c>
    </row>
    <row r="18" spans="1:10" s="8" customFormat="1" ht="15.95" customHeight="1" x14ac:dyDescent="0.2">
      <c r="A18" s="37" t="s">
        <v>19</v>
      </c>
      <c r="B18" s="14" t="s">
        <v>13</v>
      </c>
      <c r="C18" s="14" t="s">
        <v>13</v>
      </c>
      <c r="D18" s="10" t="s">
        <v>5</v>
      </c>
      <c r="E18" s="15">
        <v>4.99</v>
      </c>
      <c r="F18" s="15">
        <v>3.12</v>
      </c>
      <c r="G18" s="15">
        <v>0.28999999999999998</v>
      </c>
      <c r="H18" s="15"/>
      <c r="I18" s="15">
        <f>F18+G18</f>
        <v>3.41</v>
      </c>
      <c r="J18" s="16">
        <f>E18+I18</f>
        <v>8.4</v>
      </c>
    </row>
    <row r="19" spans="1:10" s="8" customFormat="1" ht="16.5" customHeight="1" x14ac:dyDescent="0.2">
      <c r="A19" s="36" t="s">
        <v>20</v>
      </c>
      <c r="B19" s="36" t="s">
        <v>21</v>
      </c>
      <c r="C19" s="28" t="s">
        <v>21</v>
      </c>
      <c r="D19" s="28"/>
      <c r="E19" s="28"/>
      <c r="F19" s="28"/>
      <c r="G19" s="28"/>
      <c r="H19" s="28"/>
      <c r="I19" s="28"/>
      <c r="J19" s="28"/>
    </row>
    <row r="20" spans="1:10" s="8" customFormat="1" ht="12.75" x14ac:dyDescent="0.2">
      <c r="A20" s="37" t="s">
        <v>22</v>
      </c>
      <c r="B20" s="14" t="s">
        <v>11</v>
      </c>
      <c r="C20" s="14" t="s">
        <v>11</v>
      </c>
      <c r="D20" s="10" t="s">
        <v>5</v>
      </c>
      <c r="E20" s="15">
        <v>3.43</v>
      </c>
      <c r="F20" s="15">
        <v>3.12</v>
      </c>
      <c r="G20" s="15">
        <v>0.28999999999999998</v>
      </c>
      <c r="H20" s="15"/>
      <c r="I20" s="15">
        <f>F20+G20</f>
        <v>3.41</v>
      </c>
      <c r="J20" s="16">
        <f>E20+I20</f>
        <v>6.84</v>
      </c>
    </row>
    <row r="21" spans="1:10" s="8" customFormat="1" ht="15.95" customHeight="1" x14ac:dyDescent="0.2">
      <c r="A21" s="37" t="s">
        <v>23</v>
      </c>
      <c r="B21" s="14" t="s">
        <v>13</v>
      </c>
      <c r="C21" s="14" t="s">
        <v>13</v>
      </c>
      <c r="D21" s="10" t="s">
        <v>5</v>
      </c>
      <c r="E21" s="15">
        <v>4.99</v>
      </c>
      <c r="F21" s="15">
        <v>6</v>
      </c>
      <c r="G21" s="15">
        <v>0.57999999999999996</v>
      </c>
      <c r="H21" s="15"/>
      <c r="I21" s="15">
        <f>F21+G21</f>
        <v>6.58</v>
      </c>
      <c r="J21" s="16">
        <f>E21+I21</f>
        <v>11.57</v>
      </c>
    </row>
    <row r="22" spans="1:10" s="8" customFormat="1" ht="21" customHeight="1" x14ac:dyDescent="0.2">
      <c r="A22" s="36" t="s">
        <v>24</v>
      </c>
      <c r="B22" s="36" t="s">
        <v>25</v>
      </c>
      <c r="C22" s="28" t="s">
        <v>25</v>
      </c>
      <c r="D22" s="28"/>
      <c r="E22" s="28"/>
      <c r="F22" s="28"/>
      <c r="G22" s="28"/>
      <c r="H22" s="28"/>
      <c r="I22" s="28"/>
      <c r="J22" s="28"/>
    </row>
    <row r="23" spans="1:10" s="8" customFormat="1" ht="12.75" x14ac:dyDescent="0.2">
      <c r="A23" s="37" t="s">
        <v>26</v>
      </c>
      <c r="B23" s="14" t="s">
        <v>11</v>
      </c>
      <c r="C23" s="14" t="s">
        <v>11</v>
      </c>
      <c r="D23" s="10" t="s">
        <v>5</v>
      </c>
      <c r="E23" s="15">
        <v>3.43</v>
      </c>
      <c r="F23" s="15">
        <v>3.12</v>
      </c>
      <c r="G23" s="15">
        <v>0.28999999999999998</v>
      </c>
      <c r="H23" s="15"/>
      <c r="I23" s="15">
        <f t="shared" ref="I23:I33" si="0">F23+G23</f>
        <v>3.41</v>
      </c>
      <c r="J23" s="16">
        <f t="shared" ref="J23:J34" si="1">E23+I23</f>
        <v>6.84</v>
      </c>
    </row>
    <row r="24" spans="1:10" s="8" customFormat="1" ht="15.95" customHeight="1" x14ac:dyDescent="0.2">
      <c r="A24" s="37" t="s">
        <v>27</v>
      </c>
      <c r="B24" s="14" t="s">
        <v>13</v>
      </c>
      <c r="C24" s="14" t="s">
        <v>13</v>
      </c>
      <c r="D24" s="10" t="s">
        <v>5</v>
      </c>
      <c r="E24" s="15">
        <v>4.99</v>
      </c>
      <c r="F24" s="15">
        <v>6</v>
      </c>
      <c r="G24" s="15">
        <v>0.57999999999999996</v>
      </c>
      <c r="H24" s="15"/>
      <c r="I24" s="15">
        <f t="shared" si="0"/>
        <v>6.58</v>
      </c>
      <c r="J24" s="16">
        <f t="shared" si="1"/>
        <v>11.57</v>
      </c>
    </row>
    <row r="25" spans="1:10" s="8" customFormat="1" ht="15.75" customHeight="1" x14ac:dyDescent="0.2">
      <c r="A25" s="37" t="s">
        <v>28</v>
      </c>
      <c r="B25" s="17" t="s">
        <v>29</v>
      </c>
      <c r="C25" s="17" t="s">
        <v>29</v>
      </c>
      <c r="D25" s="10" t="s">
        <v>5</v>
      </c>
      <c r="E25" s="15">
        <v>3.43</v>
      </c>
      <c r="F25" s="15">
        <v>1.05</v>
      </c>
      <c r="G25" s="15">
        <v>0.08</v>
      </c>
      <c r="H25" s="15"/>
      <c r="I25" s="15">
        <f t="shared" si="0"/>
        <v>1.1300000000000001</v>
      </c>
      <c r="J25" s="16">
        <f t="shared" si="1"/>
        <v>4.5600000000000005</v>
      </c>
    </row>
    <row r="26" spans="1:10" s="8" customFormat="1" ht="12.75" x14ac:dyDescent="0.2">
      <c r="A26" s="37" t="s">
        <v>30</v>
      </c>
      <c r="B26" s="14" t="s">
        <v>31</v>
      </c>
      <c r="C26" s="14" t="s">
        <v>31</v>
      </c>
      <c r="D26" s="10" t="s">
        <v>5</v>
      </c>
      <c r="E26" s="15">
        <v>2.39</v>
      </c>
      <c r="F26" s="15">
        <v>0.91</v>
      </c>
      <c r="G26" s="15">
        <v>0.09</v>
      </c>
      <c r="H26" s="15"/>
      <c r="I26" s="15">
        <f t="shared" si="0"/>
        <v>1</v>
      </c>
      <c r="J26" s="16">
        <f t="shared" si="1"/>
        <v>3.39</v>
      </c>
    </row>
    <row r="27" spans="1:10" s="8" customFormat="1" ht="12.75" x14ac:dyDescent="0.2">
      <c r="A27" s="37" t="s">
        <v>32</v>
      </c>
      <c r="B27" s="14"/>
      <c r="C27" s="14" t="s">
        <v>33</v>
      </c>
      <c r="D27" s="10" t="s">
        <v>5</v>
      </c>
      <c r="E27" s="15">
        <v>6.76</v>
      </c>
      <c r="F27" s="15">
        <v>5.64</v>
      </c>
      <c r="G27" s="15">
        <v>0.54</v>
      </c>
      <c r="H27" s="15"/>
      <c r="I27" s="15">
        <f t="shared" si="0"/>
        <v>6.18</v>
      </c>
      <c r="J27" s="16">
        <f t="shared" si="1"/>
        <v>12.94</v>
      </c>
    </row>
    <row r="28" spans="1:10" s="8" customFormat="1" ht="12.75" x14ac:dyDescent="0.2">
      <c r="A28" s="37" t="s">
        <v>34</v>
      </c>
      <c r="B28" s="14"/>
      <c r="C28" s="14" t="s">
        <v>35</v>
      </c>
      <c r="D28" s="10" t="s">
        <v>5</v>
      </c>
      <c r="E28" s="15">
        <v>3.43</v>
      </c>
      <c r="F28" s="15">
        <v>5.0599999999999996</v>
      </c>
      <c r="G28" s="15">
        <v>0.48</v>
      </c>
      <c r="H28" s="15"/>
      <c r="I28" s="15">
        <f t="shared" si="0"/>
        <v>5.5399999999999991</v>
      </c>
      <c r="J28" s="16">
        <f t="shared" si="1"/>
        <v>8.9699999999999989</v>
      </c>
    </row>
    <row r="29" spans="1:10" s="8" customFormat="1" ht="12.75" x14ac:dyDescent="0.2">
      <c r="A29" s="37" t="s">
        <v>36</v>
      </c>
      <c r="B29" s="14"/>
      <c r="C29" s="14" t="s">
        <v>37</v>
      </c>
      <c r="D29" s="10" t="s">
        <v>5</v>
      </c>
      <c r="E29" s="15">
        <v>18.399999999999999</v>
      </c>
      <c r="F29" s="15">
        <v>33.65</v>
      </c>
      <c r="G29" s="15">
        <v>3.34</v>
      </c>
      <c r="H29" s="15"/>
      <c r="I29" s="15">
        <f t="shared" si="0"/>
        <v>36.989999999999995</v>
      </c>
      <c r="J29" s="16">
        <f t="shared" si="1"/>
        <v>55.389999999999993</v>
      </c>
    </row>
    <row r="30" spans="1:10" s="8" customFormat="1" ht="24" x14ac:dyDescent="0.2">
      <c r="A30" s="37" t="s">
        <v>108</v>
      </c>
      <c r="B30" s="14"/>
      <c r="C30" s="18" t="s">
        <v>109</v>
      </c>
      <c r="D30" s="10" t="s">
        <v>5</v>
      </c>
      <c r="E30" s="15">
        <v>3.43</v>
      </c>
      <c r="F30" s="15">
        <v>0.23</v>
      </c>
      <c r="G30" s="15">
        <v>0</v>
      </c>
      <c r="H30" s="15"/>
      <c r="I30" s="15">
        <f t="shared" si="0"/>
        <v>0.23</v>
      </c>
      <c r="J30" s="16">
        <f t="shared" si="1"/>
        <v>3.66</v>
      </c>
    </row>
    <row r="31" spans="1:10" s="8" customFormat="1" ht="24" x14ac:dyDescent="0.2">
      <c r="A31" s="37" t="s">
        <v>38</v>
      </c>
      <c r="B31" s="14"/>
      <c r="C31" s="17" t="s">
        <v>39</v>
      </c>
      <c r="D31" s="10" t="s">
        <v>5</v>
      </c>
      <c r="E31" s="19">
        <v>4.99</v>
      </c>
      <c r="F31" s="19">
        <v>0.23</v>
      </c>
      <c r="G31" s="19"/>
      <c r="H31" s="19"/>
      <c r="I31" s="15">
        <f t="shared" si="0"/>
        <v>0.23</v>
      </c>
      <c r="J31" s="16">
        <f t="shared" si="1"/>
        <v>5.2200000000000006</v>
      </c>
    </row>
    <row r="32" spans="1:10" s="8" customFormat="1" ht="24" customHeight="1" x14ac:dyDescent="0.2">
      <c r="A32" s="37" t="s">
        <v>110</v>
      </c>
      <c r="B32" s="14"/>
      <c r="C32" s="17" t="s">
        <v>111</v>
      </c>
      <c r="D32" s="10" t="s">
        <v>5</v>
      </c>
      <c r="E32" s="19">
        <v>4.99</v>
      </c>
      <c r="F32" s="19">
        <v>0.23</v>
      </c>
      <c r="G32" s="19">
        <v>0</v>
      </c>
      <c r="H32" s="19"/>
      <c r="I32" s="15">
        <f t="shared" si="0"/>
        <v>0.23</v>
      </c>
      <c r="J32" s="16">
        <f t="shared" si="1"/>
        <v>5.2200000000000006</v>
      </c>
    </row>
    <row r="33" spans="1:10" s="8" customFormat="1" ht="24" customHeight="1" x14ac:dyDescent="0.2">
      <c r="A33" s="37" t="s">
        <v>112</v>
      </c>
      <c r="B33" s="14"/>
      <c r="C33" s="17" t="s">
        <v>113</v>
      </c>
      <c r="D33" s="10" t="s">
        <v>5</v>
      </c>
      <c r="E33" s="19">
        <v>4.99</v>
      </c>
      <c r="F33" s="19">
        <v>0.23</v>
      </c>
      <c r="G33" s="19">
        <v>0</v>
      </c>
      <c r="H33" s="19"/>
      <c r="I33" s="15">
        <f t="shared" si="0"/>
        <v>0.23</v>
      </c>
      <c r="J33" s="16">
        <f t="shared" si="1"/>
        <v>5.2200000000000006</v>
      </c>
    </row>
    <row r="34" spans="1:10" s="8" customFormat="1" ht="12.75" customHeight="1" x14ac:dyDescent="0.2">
      <c r="A34" s="37" t="s">
        <v>40</v>
      </c>
      <c r="B34" s="14"/>
      <c r="C34" s="17" t="s">
        <v>41</v>
      </c>
      <c r="D34" s="10" t="s">
        <v>42</v>
      </c>
      <c r="E34" s="15">
        <v>3.84</v>
      </c>
      <c r="F34" s="15"/>
      <c r="G34" s="15"/>
      <c r="H34" s="15"/>
      <c r="I34" s="15"/>
      <c r="J34" s="16">
        <f t="shared" si="1"/>
        <v>3.84</v>
      </c>
    </row>
    <row r="35" spans="1:10" s="8" customFormat="1" ht="15.95" customHeight="1" x14ac:dyDescent="0.2">
      <c r="A35" s="38" t="s">
        <v>43</v>
      </c>
      <c r="B35" s="38"/>
      <c r="C35" s="38"/>
      <c r="D35" s="38"/>
      <c r="E35" s="38"/>
      <c r="F35" s="38"/>
      <c r="G35" s="38"/>
      <c r="H35" s="38"/>
      <c r="I35" s="38"/>
      <c r="J35" s="38"/>
    </row>
    <row r="36" spans="1:10" s="8" customFormat="1" ht="13.5" customHeight="1" x14ac:dyDescent="0.2">
      <c r="A36" s="39" t="s">
        <v>44</v>
      </c>
      <c r="B36" s="39"/>
      <c r="C36" s="39"/>
      <c r="D36" s="39"/>
      <c r="E36" s="39"/>
      <c r="F36" s="39"/>
      <c r="G36" s="39"/>
      <c r="H36" s="39"/>
      <c r="I36" s="39"/>
      <c r="J36" s="39"/>
    </row>
    <row r="37" spans="1:10" s="8" customFormat="1" ht="18" customHeight="1" x14ac:dyDescent="0.2">
      <c r="A37" s="40" t="s">
        <v>8</v>
      </c>
      <c r="B37" s="36" t="s">
        <v>9</v>
      </c>
      <c r="C37" s="13" t="s">
        <v>9</v>
      </c>
      <c r="D37" s="13"/>
      <c r="E37" s="13"/>
      <c r="F37" s="13"/>
      <c r="G37" s="13"/>
      <c r="H37" s="13"/>
      <c r="I37" s="13"/>
      <c r="J37" s="13"/>
    </row>
    <row r="38" spans="1:10" s="8" customFormat="1" ht="15.95" customHeight="1" x14ac:dyDescent="0.2">
      <c r="A38" s="41" t="s">
        <v>10</v>
      </c>
      <c r="B38" s="14" t="s">
        <v>11</v>
      </c>
      <c r="C38" s="14" t="s">
        <v>11</v>
      </c>
      <c r="D38" s="10" t="s">
        <v>5</v>
      </c>
      <c r="E38" s="15">
        <v>6.38</v>
      </c>
      <c r="F38" s="15">
        <v>0.35</v>
      </c>
      <c r="G38" s="15">
        <v>0.01</v>
      </c>
      <c r="H38" s="15"/>
      <c r="I38" s="15">
        <f t="shared" ref="I38:I52" si="2">F38+G38</f>
        <v>0.36</v>
      </c>
      <c r="J38" s="16">
        <f>E38+I38</f>
        <v>6.74</v>
      </c>
    </row>
    <row r="39" spans="1:10" s="8" customFormat="1" ht="15.95" customHeight="1" x14ac:dyDescent="0.2">
      <c r="A39" s="41" t="s">
        <v>12</v>
      </c>
      <c r="B39" s="14" t="s">
        <v>13</v>
      </c>
      <c r="C39" s="14" t="s">
        <v>13</v>
      </c>
      <c r="D39" s="10" t="s">
        <v>5</v>
      </c>
      <c r="E39" s="15">
        <v>9.59</v>
      </c>
      <c r="F39" s="15">
        <v>0.95</v>
      </c>
      <c r="G39" s="15">
        <v>7.0000000000000007E-2</v>
      </c>
      <c r="H39" s="15"/>
      <c r="I39" s="15">
        <f t="shared" si="2"/>
        <v>1.02</v>
      </c>
      <c r="J39" s="16">
        <f>E39+I39</f>
        <v>10.61</v>
      </c>
    </row>
    <row r="40" spans="1:10" s="8" customFormat="1" ht="18" customHeight="1" x14ac:dyDescent="0.2">
      <c r="A40" s="40" t="s">
        <v>45</v>
      </c>
      <c r="B40" s="36" t="s">
        <v>121</v>
      </c>
      <c r="C40" s="13" t="s">
        <v>46</v>
      </c>
      <c r="D40" s="13"/>
      <c r="E40" s="20"/>
      <c r="F40" s="20"/>
      <c r="G40" s="20"/>
      <c r="H40" s="20"/>
      <c r="I40" s="20"/>
      <c r="J40" s="16"/>
    </row>
    <row r="41" spans="1:10" s="8" customFormat="1" ht="12.75" x14ac:dyDescent="0.2">
      <c r="A41" s="41" t="s">
        <v>47</v>
      </c>
      <c r="B41" s="14" t="s">
        <v>48</v>
      </c>
      <c r="C41" s="14" t="s">
        <v>48</v>
      </c>
      <c r="D41" s="10" t="s">
        <v>5</v>
      </c>
      <c r="E41" s="15">
        <v>9.59</v>
      </c>
      <c r="F41" s="15">
        <v>0.32</v>
      </c>
      <c r="G41" s="15">
        <v>0.01</v>
      </c>
      <c r="H41" s="15"/>
      <c r="I41" s="15">
        <f t="shared" si="2"/>
        <v>0.33</v>
      </c>
      <c r="J41" s="16">
        <f>E41+I41</f>
        <v>9.92</v>
      </c>
    </row>
    <row r="42" spans="1:10" s="8" customFormat="1" ht="15.95" customHeight="1" x14ac:dyDescent="0.2">
      <c r="A42" s="41" t="s">
        <v>49</v>
      </c>
      <c r="B42" s="14" t="s">
        <v>50</v>
      </c>
      <c r="C42" s="14" t="s">
        <v>50</v>
      </c>
      <c r="D42" s="10" t="s">
        <v>5</v>
      </c>
      <c r="E42" s="15">
        <v>6.38</v>
      </c>
      <c r="F42" s="15">
        <v>0.32</v>
      </c>
      <c r="G42" s="15">
        <v>0.01</v>
      </c>
      <c r="H42" s="15"/>
      <c r="I42" s="15">
        <f t="shared" si="2"/>
        <v>0.33</v>
      </c>
      <c r="J42" s="16">
        <f>E42+I42</f>
        <v>6.71</v>
      </c>
    </row>
    <row r="43" spans="1:10" s="8" customFormat="1" ht="15.95" customHeight="1" x14ac:dyDescent="0.2">
      <c r="A43" s="40" t="s">
        <v>51</v>
      </c>
      <c r="B43" s="42" t="s">
        <v>52</v>
      </c>
      <c r="C43" s="30" t="s">
        <v>52</v>
      </c>
      <c r="D43" s="30"/>
      <c r="E43" s="30"/>
      <c r="F43" s="30"/>
      <c r="G43" s="30"/>
      <c r="H43" s="30"/>
      <c r="I43" s="30"/>
      <c r="J43" s="30"/>
    </row>
    <row r="44" spans="1:10" s="8" customFormat="1" ht="15.95" customHeight="1" x14ac:dyDescent="0.2">
      <c r="A44" s="41" t="s">
        <v>53</v>
      </c>
      <c r="B44" s="17" t="s">
        <v>54</v>
      </c>
      <c r="C44" s="18" t="s">
        <v>55</v>
      </c>
      <c r="D44" s="10" t="s">
        <v>5</v>
      </c>
      <c r="E44" s="21">
        <v>6.38</v>
      </c>
      <c r="F44" s="21">
        <v>0.24</v>
      </c>
      <c r="G44" s="21">
        <v>0</v>
      </c>
      <c r="H44" s="21"/>
      <c r="I44" s="15">
        <f t="shared" si="2"/>
        <v>0.24</v>
      </c>
      <c r="J44" s="16">
        <f>E44+I44</f>
        <v>6.62</v>
      </c>
    </row>
    <row r="45" spans="1:10" s="8" customFormat="1" ht="20.25" customHeight="1" x14ac:dyDescent="0.2">
      <c r="A45" s="41" t="s">
        <v>56</v>
      </c>
      <c r="B45" s="17" t="s">
        <v>54</v>
      </c>
      <c r="C45" s="18" t="s">
        <v>54</v>
      </c>
      <c r="D45" s="10" t="s">
        <v>5</v>
      </c>
      <c r="E45" s="21">
        <v>9.59</v>
      </c>
      <c r="F45" s="21">
        <v>2.0499999999999998</v>
      </c>
      <c r="G45" s="21">
        <v>0.18</v>
      </c>
      <c r="H45" s="21"/>
      <c r="I45" s="15">
        <f t="shared" si="2"/>
        <v>2.23</v>
      </c>
      <c r="J45" s="16">
        <f>E45+I45</f>
        <v>11.82</v>
      </c>
    </row>
    <row r="46" spans="1:10" s="8" customFormat="1" ht="26.25" customHeight="1" x14ac:dyDescent="0.2">
      <c r="A46" s="41" t="s">
        <v>57</v>
      </c>
      <c r="B46" s="14"/>
      <c r="C46" s="17" t="s">
        <v>58</v>
      </c>
      <c r="D46" s="10" t="s">
        <v>5</v>
      </c>
      <c r="E46" s="21">
        <v>6.38</v>
      </c>
      <c r="F46" s="21">
        <v>8.81</v>
      </c>
      <c r="G46" s="21">
        <v>0.86</v>
      </c>
      <c r="H46" s="21"/>
      <c r="I46" s="15">
        <f t="shared" si="2"/>
        <v>9.67</v>
      </c>
      <c r="J46" s="16">
        <f>E46+I46</f>
        <v>16.05</v>
      </c>
    </row>
    <row r="47" spans="1:10" s="8" customFormat="1" ht="12.75" customHeight="1" x14ac:dyDescent="0.2">
      <c r="A47" s="41" t="s">
        <v>59</v>
      </c>
      <c r="B47" s="14"/>
      <c r="C47" s="17" t="s">
        <v>60</v>
      </c>
      <c r="D47" s="10" t="s">
        <v>5</v>
      </c>
      <c r="E47" s="21">
        <v>12.83</v>
      </c>
      <c r="F47" s="21">
        <v>8.9600000000000009</v>
      </c>
      <c r="G47" s="21">
        <v>0.87</v>
      </c>
      <c r="H47" s="21"/>
      <c r="I47" s="15">
        <f t="shared" si="2"/>
        <v>9.83</v>
      </c>
      <c r="J47" s="16">
        <f>E47+I47</f>
        <v>22.66</v>
      </c>
    </row>
    <row r="48" spans="1:10" s="8" customFormat="1" ht="13.5" customHeight="1" x14ac:dyDescent="0.2">
      <c r="A48" s="41" t="s">
        <v>61</v>
      </c>
      <c r="B48" s="14"/>
      <c r="C48" s="14" t="s">
        <v>62</v>
      </c>
      <c r="D48" s="11" t="s">
        <v>5</v>
      </c>
      <c r="E48" s="21">
        <v>19.260000000000002</v>
      </c>
      <c r="F48" s="21">
        <v>8.9600000000000009</v>
      </c>
      <c r="G48" s="21">
        <v>0.87</v>
      </c>
      <c r="H48" s="21"/>
      <c r="I48" s="15">
        <f t="shared" si="2"/>
        <v>9.83</v>
      </c>
      <c r="J48" s="16">
        <f>E48+I48</f>
        <v>29.090000000000003</v>
      </c>
    </row>
    <row r="49" spans="1:10" s="8" customFormat="1" ht="15.95" customHeight="1" x14ac:dyDescent="0.2">
      <c r="A49" s="41" t="s">
        <v>63</v>
      </c>
      <c r="B49" s="14"/>
      <c r="C49" s="14" t="s">
        <v>64</v>
      </c>
      <c r="D49" s="11"/>
      <c r="E49" s="22"/>
      <c r="F49" s="22"/>
      <c r="G49" s="22"/>
      <c r="H49" s="22"/>
      <c r="I49" s="22"/>
      <c r="J49" s="16"/>
    </row>
    <row r="50" spans="1:10" s="8" customFormat="1" ht="15.95" customHeight="1" x14ac:dyDescent="0.2">
      <c r="A50" s="41" t="s">
        <v>65</v>
      </c>
      <c r="B50" s="14"/>
      <c r="C50" s="14" t="s">
        <v>66</v>
      </c>
      <c r="D50" s="11" t="s">
        <v>5</v>
      </c>
      <c r="E50" s="22">
        <v>12.83</v>
      </c>
      <c r="F50" s="22">
        <v>9.1199999999999992</v>
      </c>
      <c r="G50" s="22">
        <v>0.89</v>
      </c>
      <c r="H50" s="22"/>
      <c r="I50" s="15">
        <f t="shared" si="2"/>
        <v>10.01</v>
      </c>
      <c r="J50" s="16">
        <f>E50+I50</f>
        <v>22.84</v>
      </c>
    </row>
    <row r="51" spans="1:10" s="8" customFormat="1" ht="15.95" customHeight="1" x14ac:dyDescent="0.2">
      <c r="A51" s="41" t="s">
        <v>67</v>
      </c>
      <c r="B51" s="14"/>
      <c r="C51" s="14" t="s">
        <v>68</v>
      </c>
      <c r="D51" s="11"/>
      <c r="E51" s="22"/>
      <c r="F51" s="22"/>
      <c r="G51" s="22"/>
      <c r="H51" s="22"/>
      <c r="I51" s="22"/>
      <c r="J51" s="16"/>
    </row>
    <row r="52" spans="1:10" s="8" customFormat="1" ht="15.95" customHeight="1" x14ac:dyDescent="0.2">
      <c r="A52" s="41" t="s">
        <v>69</v>
      </c>
      <c r="B52" s="14"/>
      <c r="C52" s="14" t="s">
        <v>66</v>
      </c>
      <c r="D52" s="11" t="s">
        <v>5</v>
      </c>
      <c r="E52" s="22">
        <v>28.93</v>
      </c>
      <c r="F52" s="22">
        <v>12.8</v>
      </c>
      <c r="G52" s="22">
        <v>1.26</v>
      </c>
      <c r="H52" s="22"/>
      <c r="I52" s="15">
        <f t="shared" si="2"/>
        <v>14.06</v>
      </c>
      <c r="J52" s="16">
        <f>E52+I52</f>
        <v>42.99</v>
      </c>
    </row>
    <row r="53" spans="1:10" s="8" customFormat="1" ht="15.95" customHeight="1" x14ac:dyDescent="0.2">
      <c r="A53" s="40" t="s">
        <v>14</v>
      </c>
      <c r="B53" s="36" t="s">
        <v>15</v>
      </c>
      <c r="C53" s="28" t="s">
        <v>15</v>
      </c>
      <c r="D53" s="28"/>
      <c r="E53" s="28"/>
      <c r="F53" s="28"/>
      <c r="G53" s="28"/>
      <c r="H53" s="28"/>
      <c r="I53" s="28"/>
      <c r="J53" s="28"/>
    </row>
    <row r="54" spans="1:10" s="8" customFormat="1" ht="15.95" customHeight="1" x14ac:dyDescent="0.2">
      <c r="A54" s="40" t="s">
        <v>16</v>
      </c>
      <c r="B54" s="36" t="s">
        <v>17</v>
      </c>
      <c r="C54" s="28" t="s">
        <v>17</v>
      </c>
      <c r="D54" s="28"/>
      <c r="E54" s="28"/>
      <c r="F54" s="28"/>
      <c r="G54" s="28"/>
      <c r="H54" s="28"/>
      <c r="I54" s="28"/>
      <c r="J54" s="28"/>
    </row>
    <row r="55" spans="1:10" s="8" customFormat="1" ht="15.95" customHeight="1" x14ac:dyDescent="0.2">
      <c r="A55" s="41" t="s">
        <v>18</v>
      </c>
      <c r="B55" s="14" t="s">
        <v>11</v>
      </c>
      <c r="C55" s="14" t="s">
        <v>11</v>
      </c>
      <c r="D55" s="11" t="s">
        <v>5</v>
      </c>
      <c r="E55" s="15">
        <v>6.38</v>
      </c>
      <c r="F55" s="15">
        <v>0.85</v>
      </c>
      <c r="G55" s="15">
        <v>0.06</v>
      </c>
      <c r="H55" s="15"/>
      <c r="I55" s="15">
        <f>F55+G55</f>
        <v>0.90999999999999992</v>
      </c>
      <c r="J55" s="16">
        <f>E55+I55</f>
        <v>7.29</v>
      </c>
    </row>
    <row r="56" spans="1:10" s="8" customFormat="1" ht="15.95" customHeight="1" x14ac:dyDescent="0.2">
      <c r="A56" s="41" t="s">
        <v>19</v>
      </c>
      <c r="B56" s="14" t="s">
        <v>13</v>
      </c>
      <c r="C56" s="14" t="s">
        <v>13</v>
      </c>
      <c r="D56" s="11" t="s">
        <v>5</v>
      </c>
      <c r="E56" s="15">
        <v>9.59</v>
      </c>
      <c r="F56" s="15">
        <v>1.45</v>
      </c>
      <c r="G56" s="15">
        <v>0.12</v>
      </c>
      <c r="H56" s="15"/>
      <c r="I56" s="15">
        <f>F56+G56</f>
        <v>1.5699999999999998</v>
      </c>
      <c r="J56" s="16">
        <f>E56+I56</f>
        <v>11.16</v>
      </c>
    </row>
    <row r="57" spans="1:10" s="8" customFormat="1" ht="15.95" customHeight="1" x14ac:dyDescent="0.2">
      <c r="A57" s="40" t="s">
        <v>20</v>
      </c>
      <c r="B57" s="36" t="s">
        <v>21</v>
      </c>
      <c r="C57" s="28" t="s">
        <v>21</v>
      </c>
      <c r="D57" s="28"/>
      <c r="E57" s="28"/>
      <c r="F57" s="28"/>
      <c r="G57" s="28"/>
      <c r="H57" s="28"/>
      <c r="I57" s="28"/>
      <c r="J57" s="28"/>
    </row>
    <row r="58" spans="1:10" s="8" customFormat="1" ht="12.75" x14ac:dyDescent="0.2">
      <c r="A58" s="41" t="s">
        <v>22</v>
      </c>
      <c r="B58" s="14" t="s">
        <v>11</v>
      </c>
      <c r="C58" s="14" t="s">
        <v>11</v>
      </c>
      <c r="D58" s="11" t="s">
        <v>5</v>
      </c>
      <c r="E58" s="15">
        <v>6.38</v>
      </c>
      <c r="F58" s="15">
        <v>0.85</v>
      </c>
      <c r="G58" s="15">
        <v>0.06</v>
      </c>
      <c r="H58" s="15"/>
      <c r="I58" s="15">
        <f>F58+G58</f>
        <v>0.90999999999999992</v>
      </c>
      <c r="J58" s="16">
        <f>E58+I58</f>
        <v>7.29</v>
      </c>
    </row>
    <row r="59" spans="1:10" s="8" customFormat="1" ht="12.75" x14ac:dyDescent="0.2">
      <c r="A59" s="41" t="s">
        <v>23</v>
      </c>
      <c r="B59" s="14" t="s">
        <v>13</v>
      </c>
      <c r="C59" s="14" t="s">
        <v>13</v>
      </c>
      <c r="D59" s="11" t="s">
        <v>5</v>
      </c>
      <c r="E59" s="15">
        <v>9.59</v>
      </c>
      <c r="F59" s="15">
        <v>1.45</v>
      </c>
      <c r="G59" s="15">
        <v>0.12</v>
      </c>
      <c r="H59" s="15"/>
      <c r="I59" s="15">
        <f>F59+G59</f>
        <v>1.5699999999999998</v>
      </c>
      <c r="J59" s="16">
        <f>E59+I59</f>
        <v>11.16</v>
      </c>
    </row>
    <row r="60" spans="1:10" s="8" customFormat="1" ht="15.95" customHeight="1" x14ac:dyDescent="0.2">
      <c r="A60" s="40" t="s">
        <v>24</v>
      </c>
      <c r="B60" s="36" t="s">
        <v>25</v>
      </c>
      <c r="C60" s="28" t="s">
        <v>25</v>
      </c>
      <c r="D60" s="28"/>
      <c r="E60" s="28"/>
      <c r="F60" s="28"/>
      <c r="G60" s="28"/>
      <c r="H60" s="28"/>
      <c r="I60" s="28"/>
      <c r="J60" s="28"/>
    </row>
    <row r="61" spans="1:10" s="8" customFormat="1" ht="15.95" customHeight="1" x14ac:dyDescent="0.2">
      <c r="A61" s="41" t="s">
        <v>26</v>
      </c>
      <c r="B61" s="14" t="s">
        <v>11</v>
      </c>
      <c r="C61" s="14" t="s">
        <v>11</v>
      </c>
      <c r="D61" s="10" t="s">
        <v>5</v>
      </c>
      <c r="E61" s="19">
        <v>6.38</v>
      </c>
      <c r="F61" s="19">
        <v>0.32</v>
      </c>
      <c r="G61" s="19">
        <v>0.01</v>
      </c>
      <c r="H61" s="19"/>
      <c r="I61" s="15">
        <f t="shared" ref="I61:I76" si="3">F61+G61</f>
        <v>0.33</v>
      </c>
      <c r="J61" s="16">
        <f t="shared" ref="J61:J76" si="4">E61+I61</f>
        <v>6.71</v>
      </c>
    </row>
    <row r="62" spans="1:10" s="8" customFormat="1" ht="15.95" customHeight="1" x14ac:dyDescent="0.2">
      <c r="A62" s="41" t="s">
        <v>27</v>
      </c>
      <c r="B62" s="14" t="s">
        <v>13</v>
      </c>
      <c r="C62" s="14" t="s">
        <v>13</v>
      </c>
      <c r="D62" s="10" t="s">
        <v>5</v>
      </c>
      <c r="E62" s="19">
        <v>9.59</v>
      </c>
      <c r="F62" s="19">
        <v>0.55000000000000004</v>
      </c>
      <c r="G62" s="19">
        <v>0.02</v>
      </c>
      <c r="H62" s="19"/>
      <c r="I62" s="15">
        <f t="shared" si="3"/>
        <v>0.57000000000000006</v>
      </c>
      <c r="J62" s="16">
        <f t="shared" si="4"/>
        <v>10.16</v>
      </c>
    </row>
    <row r="63" spans="1:10" s="8" customFormat="1" ht="15.95" customHeight="1" x14ac:dyDescent="0.2">
      <c r="A63" s="41" t="s">
        <v>28</v>
      </c>
      <c r="B63" s="17" t="s">
        <v>29</v>
      </c>
      <c r="C63" s="17" t="s">
        <v>29</v>
      </c>
      <c r="D63" s="10" t="s">
        <v>5</v>
      </c>
      <c r="E63" s="19">
        <v>6.38</v>
      </c>
      <c r="F63" s="19">
        <v>0.32</v>
      </c>
      <c r="G63" s="19">
        <v>0.01</v>
      </c>
      <c r="H63" s="19"/>
      <c r="I63" s="15">
        <f t="shared" si="3"/>
        <v>0.33</v>
      </c>
      <c r="J63" s="16">
        <f t="shared" si="4"/>
        <v>6.71</v>
      </c>
    </row>
    <row r="64" spans="1:10" s="8" customFormat="1" ht="15.95" customHeight="1" x14ac:dyDescent="0.2">
      <c r="A64" s="41" t="s">
        <v>70</v>
      </c>
      <c r="B64" s="17" t="s">
        <v>29</v>
      </c>
      <c r="C64" s="17" t="s">
        <v>71</v>
      </c>
      <c r="D64" s="10" t="s">
        <v>5</v>
      </c>
      <c r="E64" s="19">
        <v>9.59</v>
      </c>
      <c r="F64" s="19">
        <v>0.32</v>
      </c>
      <c r="G64" s="19">
        <v>0.01</v>
      </c>
      <c r="H64" s="19"/>
      <c r="I64" s="15">
        <f t="shared" si="3"/>
        <v>0.33</v>
      </c>
      <c r="J64" s="16">
        <f t="shared" si="4"/>
        <v>9.92</v>
      </c>
    </row>
    <row r="65" spans="1:10" s="8" customFormat="1" ht="15.95" customHeight="1" x14ac:dyDescent="0.2">
      <c r="A65" s="41" t="s">
        <v>70</v>
      </c>
      <c r="B65" s="17" t="s">
        <v>29</v>
      </c>
      <c r="C65" s="17" t="s">
        <v>72</v>
      </c>
      <c r="D65" s="10" t="s">
        <v>5</v>
      </c>
      <c r="E65" s="19">
        <v>9.59</v>
      </c>
      <c r="F65" s="19">
        <v>0.32</v>
      </c>
      <c r="G65" s="19">
        <v>0.01</v>
      </c>
      <c r="H65" s="19"/>
      <c r="I65" s="15">
        <f t="shared" si="3"/>
        <v>0.33</v>
      </c>
      <c r="J65" s="16">
        <f t="shared" si="4"/>
        <v>9.92</v>
      </c>
    </row>
    <row r="66" spans="1:10" s="8" customFormat="1" ht="15.95" customHeight="1" x14ac:dyDescent="0.2">
      <c r="A66" s="41" t="s">
        <v>73</v>
      </c>
      <c r="B66" s="14" t="s">
        <v>31</v>
      </c>
      <c r="C66" s="14" t="s">
        <v>74</v>
      </c>
      <c r="D66" s="10" t="s">
        <v>5</v>
      </c>
      <c r="E66" s="19">
        <v>6.38</v>
      </c>
      <c r="F66" s="19">
        <v>0.32</v>
      </c>
      <c r="G66" s="19">
        <v>0.01</v>
      </c>
      <c r="H66" s="19"/>
      <c r="I66" s="15">
        <f t="shared" si="3"/>
        <v>0.33</v>
      </c>
      <c r="J66" s="16">
        <f t="shared" si="4"/>
        <v>6.71</v>
      </c>
    </row>
    <row r="67" spans="1:10" s="8" customFormat="1" ht="15.95" customHeight="1" x14ac:dyDescent="0.2">
      <c r="A67" s="41" t="s">
        <v>105</v>
      </c>
      <c r="B67" s="14" t="s">
        <v>31</v>
      </c>
      <c r="C67" s="14" t="s">
        <v>106</v>
      </c>
      <c r="D67" s="10" t="s">
        <v>5</v>
      </c>
      <c r="E67" s="19">
        <v>5.43</v>
      </c>
      <c r="F67" s="19">
        <v>0.27</v>
      </c>
      <c r="G67" s="19">
        <v>0</v>
      </c>
      <c r="H67" s="19">
        <v>0.04</v>
      </c>
      <c r="I67" s="15">
        <f>F67+G67+H67</f>
        <v>0.31</v>
      </c>
      <c r="J67" s="16">
        <f t="shared" si="4"/>
        <v>5.7399999999999993</v>
      </c>
    </row>
    <row r="68" spans="1:10" s="8" customFormat="1" ht="15.95" customHeight="1" x14ac:dyDescent="0.2">
      <c r="A68" s="41" t="s">
        <v>75</v>
      </c>
      <c r="B68" s="14" t="s">
        <v>31</v>
      </c>
      <c r="C68" s="14" t="s">
        <v>76</v>
      </c>
      <c r="D68" s="10" t="s">
        <v>5</v>
      </c>
      <c r="E68" s="19">
        <v>9.59</v>
      </c>
      <c r="F68" s="19">
        <v>0.32</v>
      </c>
      <c r="G68" s="19">
        <v>0.01</v>
      </c>
      <c r="H68" s="19"/>
      <c r="I68" s="15">
        <f t="shared" si="3"/>
        <v>0.33</v>
      </c>
      <c r="J68" s="16">
        <f t="shared" si="4"/>
        <v>9.92</v>
      </c>
    </row>
    <row r="69" spans="1:10" s="8" customFormat="1" ht="15.95" customHeight="1" x14ac:dyDescent="0.2">
      <c r="A69" s="41" t="s">
        <v>77</v>
      </c>
      <c r="B69" s="14" t="s">
        <v>31</v>
      </c>
      <c r="C69" s="14" t="s">
        <v>78</v>
      </c>
      <c r="D69" s="10" t="s">
        <v>5</v>
      </c>
      <c r="E69" s="19">
        <v>6.38</v>
      </c>
      <c r="F69" s="19">
        <v>0.32</v>
      </c>
      <c r="G69" s="19">
        <v>0.01</v>
      </c>
      <c r="H69" s="19"/>
      <c r="I69" s="15">
        <f t="shared" si="3"/>
        <v>0.33</v>
      </c>
      <c r="J69" s="16">
        <f t="shared" si="4"/>
        <v>6.71</v>
      </c>
    </row>
    <row r="70" spans="1:10" s="8" customFormat="1" ht="15.95" customHeight="1" x14ac:dyDescent="0.2">
      <c r="A70" s="41" t="s">
        <v>79</v>
      </c>
      <c r="B70" s="14" t="s">
        <v>31</v>
      </c>
      <c r="C70" s="14" t="s">
        <v>80</v>
      </c>
      <c r="D70" s="10" t="s">
        <v>5</v>
      </c>
      <c r="E70" s="19">
        <v>9.59</v>
      </c>
      <c r="F70" s="19">
        <v>0.4</v>
      </c>
      <c r="G70" s="19">
        <v>0.02</v>
      </c>
      <c r="H70" s="19"/>
      <c r="I70" s="15">
        <f t="shared" si="3"/>
        <v>0.42000000000000004</v>
      </c>
      <c r="J70" s="16">
        <f t="shared" si="4"/>
        <v>10.01</v>
      </c>
    </row>
    <row r="71" spans="1:10" s="8" customFormat="1" ht="15.95" customHeight="1" x14ac:dyDescent="0.2">
      <c r="A71" s="41" t="s">
        <v>81</v>
      </c>
      <c r="B71" s="14" t="s">
        <v>31</v>
      </c>
      <c r="C71" s="14" t="s">
        <v>82</v>
      </c>
      <c r="D71" s="10" t="s">
        <v>5</v>
      </c>
      <c r="E71" s="19">
        <v>9.59</v>
      </c>
      <c r="F71" s="19">
        <v>0.85</v>
      </c>
      <c r="G71" s="19">
        <v>0.06</v>
      </c>
      <c r="H71" s="19"/>
      <c r="I71" s="15">
        <f t="shared" si="3"/>
        <v>0.90999999999999992</v>
      </c>
      <c r="J71" s="16">
        <f t="shared" si="4"/>
        <v>10.5</v>
      </c>
    </row>
    <row r="72" spans="1:10" s="8" customFormat="1" ht="15.95" customHeight="1" x14ac:dyDescent="0.2">
      <c r="A72" s="41" t="s">
        <v>83</v>
      </c>
      <c r="B72" s="14" t="s">
        <v>31</v>
      </c>
      <c r="C72" s="14" t="s">
        <v>84</v>
      </c>
      <c r="D72" s="10" t="s">
        <v>5</v>
      </c>
      <c r="E72" s="19">
        <v>16.04</v>
      </c>
      <c r="F72" s="19">
        <v>1.45</v>
      </c>
      <c r="G72" s="19">
        <v>0.12</v>
      </c>
      <c r="H72" s="19"/>
      <c r="I72" s="15">
        <f t="shared" si="3"/>
        <v>1.5699999999999998</v>
      </c>
      <c r="J72" s="16">
        <f t="shared" si="4"/>
        <v>17.61</v>
      </c>
    </row>
    <row r="73" spans="1:10" s="8" customFormat="1" ht="15.95" customHeight="1" x14ac:dyDescent="0.2">
      <c r="A73" s="41" t="s">
        <v>85</v>
      </c>
      <c r="B73" s="14"/>
      <c r="C73" s="14" t="s">
        <v>86</v>
      </c>
      <c r="D73" s="10" t="s">
        <v>5</v>
      </c>
      <c r="E73" s="19">
        <v>12.83</v>
      </c>
      <c r="F73" s="19">
        <v>2.0499999999999998</v>
      </c>
      <c r="G73" s="19">
        <v>0.18</v>
      </c>
      <c r="H73" s="19"/>
      <c r="I73" s="15">
        <f t="shared" si="3"/>
        <v>2.23</v>
      </c>
      <c r="J73" s="16">
        <f t="shared" si="4"/>
        <v>15.06</v>
      </c>
    </row>
    <row r="74" spans="1:10" s="8" customFormat="1" ht="15.95" customHeight="1" x14ac:dyDescent="0.2">
      <c r="A74" s="41" t="s">
        <v>122</v>
      </c>
      <c r="B74" s="14"/>
      <c r="C74" s="14" t="s">
        <v>35</v>
      </c>
      <c r="D74" s="10" t="s">
        <v>5</v>
      </c>
      <c r="E74" s="19">
        <v>6.38</v>
      </c>
      <c r="F74" s="19">
        <v>0.85</v>
      </c>
      <c r="G74" s="19">
        <v>0.06</v>
      </c>
      <c r="H74" s="19"/>
      <c r="I74" s="15">
        <f t="shared" si="3"/>
        <v>0.90999999999999992</v>
      </c>
      <c r="J74" s="16">
        <f t="shared" si="4"/>
        <v>7.29</v>
      </c>
    </row>
    <row r="75" spans="1:10" s="8" customFormat="1" ht="15.95" customHeight="1" x14ac:dyDescent="0.2">
      <c r="A75" s="41" t="s">
        <v>87</v>
      </c>
      <c r="B75" s="14"/>
      <c r="C75" s="14" t="s">
        <v>88</v>
      </c>
      <c r="D75" s="10" t="s">
        <v>5</v>
      </c>
      <c r="E75" s="19">
        <v>6.38</v>
      </c>
      <c r="F75" s="19">
        <v>0.32</v>
      </c>
      <c r="G75" s="19">
        <v>0.01</v>
      </c>
      <c r="H75" s="19"/>
      <c r="I75" s="15">
        <f t="shared" si="3"/>
        <v>0.33</v>
      </c>
      <c r="J75" s="16">
        <f t="shared" si="4"/>
        <v>6.71</v>
      </c>
    </row>
    <row r="76" spans="1:10" s="8" customFormat="1" ht="15.95" customHeight="1" x14ac:dyDescent="0.2">
      <c r="A76" s="41" t="s">
        <v>89</v>
      </c>
      <c r="B76" s="14"/>
      <c r="C76" s="17" t="s">
        <v>90</v>
      </c>
      <c r="D76" s="10" t="s">
        <v>5</v>
      </c>
      <c r="E76" s="19">
        <v>3.18</v>
      </c>
      <c r="F76" s="19">
        <v>0.6</v>
      </c>
      <c r="G76" s="19">
        <v>0.06</v>
      </c>
      <c r="H76" s="19"/>
      <c r="I76" s="15">
        <f t="shared" si="3"/>
        <v>0.65999999999999992</v>
      </c>
      <c r="J76" s="16">
        <f t="shared" si="4"/>
        <v>3.84</v>
      </c>
    </row>
    <row r="77" spans="1:10" s="8" customFormat="1" ht="15.95" customHeight="1" x14ac:dyDescent="0.2">
      <c r="A77" s="41" t="s">
        <v>91</v>
      </c>
      <c r="B77" s="14"/>
      <c r="C77" s="14" t="s">
        <v>92</v>
      </c>
      <c r="D77" s="11"/>
      <c r="E77" s="19"/>
      <c r="F77" s="19"/>
      <c r="G77" s="19"/>
      <c r="H77" s="19"/>
      <c r="I77" s="19"/>
      <c r="J77" s="23"/>
    </row>
    <row r="78" spans="1:10" s="8" customFormat="1" ht="12.75" x14ac:dyDescent="0.2">
      <c r="A78" s="41" t="s">
        <v>36</v>
      </c>
      <c r="B78" s="14"/>
      <c r="C78" s="14" t="s">
        <v>37</v>
      </c>
      <c r="D78" s="10" t="s">
        <v>5</v>
      </c>
      <c r="E78" s="19">
        <v>33.14</v>
      </c>
      <c r="F78" s="19">
        <v>12.88</v>
      </c>
      <c r="G78" s="19">
        <v>1.26</v>
      </c>
      <c r="H78" s="19"/>
      <c r="I78" s="15">
        <f>F78+G78</f>
        <v>14.14</v>
      </c>
      <c r="J78" s="16">
        <f t="shared" ref="J78:J84" si="5">E78+I78</f>
        <v>47.28</v>
      </c>
    </row>
    <row r="79" spans="1:10" s="8" customFormat="1" ht="12.75" x14ac:dyDescent="0.2">
      <c r="A79" s="41" t="s">
        <v>93</v>
      </c>
      <c r="B79" s="14"/>
      <c r="C79" s="14" t="s">
        <v>94</v>
      </c>
      <c r="D79" s="10" t="s">
        <v>5</v>
      </c>
      <c r="E79" s="19">
        <v>26.88</v>
      </c>
      <c r="F79" s="19">
        <v>19.96</v>
      </c>
      <c r="G79" s="19">
        <v>1.97</v>
      </c>
      <c r="H79" s="19"/>
      <c r="I79" s="15">
        <f>F79+G79</f>
        <v>21.93</v>
      </c>
      <c r="J79" s="16">
        <f t="shared" si="5"/>
        <v>48.81</v>
      </c>
    </row>
    <row r="80" spans="1:10" s="8" customFormat="1" ht="12.75" x14ac:dyDescent="0.2">
      <c r="A80" s="41" t="s">
        <v>95</v>
      </c>
      <c r="B80" s="14"/>
      <c r="C80" s="14" t="s">
        <v>96</v>
      </c>
      <c r="D80" s="10" t="s">
        <v>5</v>
      </c>
      <c r="E80" s="19">
        <v>25.88</v>
      </c>
      <c r="F80" s="19">
        <v>28.76</v>
      </c>
      <c r="G80" s="19">
        <v>2.85</v>
      </c>
      <c r="H80" s="19"/>
      <c r="I80" s="15">
        <f>F80+G80</f>
        <v>31.610000000000003</v>
      </c>
      <c r="J80" s="16">
        <f t="shared" si="5"/>
        <v>57.49</v>
      </c>
    </row>
    <row r="81" spans="1:10" s="8" customFormat="1" ht="24" x14ac:dyDescent="0.2">
      <c r="A81" s="41" t="s">
        <v>40</v>
      </c>
      <c r="B81" s="14"/>
      <c r="C81" s="17" t="s">
        <v>41</v>
      </c>
      <c r="D81" s="10" t="s">
        <v>42</v>
      </c>
      <c r="E81" s="19">
        <v>11.94</v>
      </c>
      <c r="F81" s="19"/>
      <c r="G81" s="19"/>
      <c r="H81" s="19"/>
      <c r="I81" s="19"/>
      <c r="J81" s="16">
        <f t="shared" si="5"/>
        <v>11.94</v>
      </c>
    </row>
    <row r="82" spans="1:10" s="8" customFormat="1" ht="12.75" x14ac:dyDescent="0.2">
      <c r="A82" s="41" t="s">
        <v>123</v>
      </c>
      <c r="B82" s="14"/>
      <c r="C82" s="14" t="s">
        <v>97</v>
      </c>
      <c r="D82" s="10" t="s">
        <v>5</v>
      </c>
      <c r="E82" s="19">
        <v>29.01</v>
      </c>
      <c r="F82" s="19">
        <v>18.5</v>
      </c>
      <c r="G82" s="19">
        <v>1.83</v>
      </c>
      <c r="H82" s="19"/>
      <c r="I82" s="15">
        <f>F82+G82</f>
        <v>20.329999999999998</v>
      </c>
      <c r="J82" s="16">
        <f t="shared" si="5"/>
        <v>49.34</v>
      </c>
    </row>
    <row r="83" spans="1:10" s="8" customFormat="1" ht="12.75" x14ac:dyDescent="0.2">
      <c r="A83" s="41" t="s">
        <v>98</v>
      </c>
      <c r="B83" s="14"/>
      <c r="C83" s="14" t="s">
        <v>99</v>
      </c>
      <c r="D83" s="10" t="s">
        <v>5</v>
      </c>
      <c r="E83" s="19">
        <v>41.46</v>
      </c>
      <c r="F83" s="19">
        <v>18.5</v>
      </c>
      <c r="G83" s="19">
        <v>1.83</v>
      </c>
      <c r="H83" s="19"/>
      <c r="I83" s="15">
        <f>F83+G83</f>
        <v>20.329999999999998</v>
      </c>
      <c r="J83" s="16">
        <f t="shared" si="5"/>
        <v>61.79</v>
      </c>
    </row>
    <row r="84" spans="1:10" x14ac:dyDescent="0.25">
      <c r="A84" s="41" t="s">
        <v>100</v>
      </c>
      <c r="B84" s="14"/>
      <c r="C84" s="17" t="s">
        <v>101</v>
      </c>
      <c r="D84" s="10" t="s">
        <v>5</v>
      </c>
      <c r="E84" s="19">
        <v>33.14</v>
      </c>
      <c r="F84" s="19">
        <v>6.01</v>
      </c>
      <c r="G84" s="19">
        <v>0.57999999999999996</v>
      </c>
      <c r="H84" s="19"/>
      <c r="I84" s="15">
        <f>F84+G84</f>
        <v>6.59</v>
      </c>
      <c r="J84" s="16">
        <f t="shared" si="5"/>
        <v>39.730000000000004</v>
      </c>
    </row>
  </sheetData>
  <mergeCells count="16">
    <mergeCell ref="A6:G6"/>
    <mergeCell ref="A7:J7"/>
    <mergeCell ref="A9:J9"/>
    <mergeCell ref="A10:J10"/>
    <mergeCell ref="C54:J54"/>
    <mergeCell ref="C57:J57"/>
    <mergeCell ref="C60:J60"/>
    <mergeCell ref="A11:J11"/>
    <mergeCell ref="A35:J35"/>
    <mergeCell ref="A36:J36"/>
    <mergeCell ref="C43:J43"/>
    <mergeCell ref="C53:J53"/>
    <mergeCell ref="C15:J15"/>
    <mergeCell ref="C16:J16"/>
    <mergeCell ref="C19:J19"/>
    <mergeCell ref="C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2025-01-31T06:17:37Z</dcterms:modified>
</cp:coreProperties>
</file>