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03.Экономический отдел\Миненкова ПЭО\прайс на сайт 2024\prais_rb 01.04.2024\"/>
    </mc:Choice>
  </mc:AlternateContent>
  <bookViews>
    <workbookView xWindow="0" yWindow="0" windowWidth="22290" windowHeight="1225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74" i="1" l="1"/>
  <c r="I73" i="1"/>
  <c r="I72" i="1"/>
  <c r="I71" i="1"/>
  <c r="I70" i="1"/>
  <c r="I69" i="1"/>
  <c r="I68" i="1"/>
  <c r="I67" i="1"/>
  <c r="H65" i="1"/>
  <c r="I65" i="1" s="1"/>
  <c r="I63" i="1"/>
  <c r="H63" i="1"/>
  <c r="H62" i="1"/>
  <c r="I62" i="1" s="1"/>
  <c r="I61" i="1"/>
  <c r="H61" i="1"/>
  <c r="I60" i="1"/>
  <c r="I59" i="1"/>
  <c r="I58" i="1"/>
  <c r="I57" i="1"/>
  <c r="I56" i="1"/>
  <c r="I55" i="1"/>
  <c r="I54" i="1"/>
  <c r="I53" i="1"/>
  <c r="H50" i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I39" i="1" s="1"/>
  <c r="H38" i="1"/>
  <c r="I38" i="1" s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</calcChain>
</file>

<file path=xl/sharedStrings.xml><?xml version="1.0" encoding="utf-8"?>
<sst xmlns="http://schemas.openxmlformats.org/spreadsheetml/2006/main" count="202" uniqueCount="142">
  <si>
    <t xml:space="preserve">        УТВЕРЖДАЮ</t>
  </si>
  <si>
    <t>Главный врач УЗ "Жлобинская ЦРБ"</t>
  </si>
  <si>
    <r>
      <rPr>
        <u/>
        <sz val="13"/>
        <color indexed="8"/>
        <rFont val="Lucida Fax"/>
        <family val="1"/>
      </rPr>
      <t xml:space="preserve">                   </t>
    </r>
    <r>
      <rPr>
        <sz val="13"/>
        <color indexed="8"/>
        <rFont val="Lucida Fax"/>
        <family val="1"/>
      </rPr>
      <t>Е.Н.Топчий</t>
    </r>
  </si>
  <si>
    <t>ПРЕЙСКУРАНТ</t>
  </si>
  <si>
    <t>№   п/п</t>
  </si>
  <si>
    <t>Наименование услуги</t>
  </si>
  <si>
    <t>Единица измерения</t>
  </si>
  <si>
    <t>процедура</t>
  </si>
  <si>
    <t xml:space="preserve">Массаж </t>
  </si>
  <si>
    <t>1.1.</t>
  </si>
  <si>
    <t>Массаж      головы      (лобно-височной      и затылочно-теменной области)</t>
  </si>
  <si>
    <t>1.2.</t>
  </si>
  <si>
    <t>Массаж   лица   (лобной,   окологлазничной, верхне- и нижнечелюстной области)</t>
  </si>
  <si>
    <t>1.3.</t>
  </si>
  <si>
    <t>Массаж шеи</t>
  </si>
  <si>
    <t>1.4.</t>
  </si>
  <si>
    <t>Массаж     воротниковой      зоны      (задней поверхности   шеи,   спина   до   уровня   IV грудного  позвонка,   передней  поверхности грудной клетки до 2-го ребра)</t>
  </si>
  <si>
    <t>1.5.</t>
  </si>
  <si>
    <t>Массаж верхней конечности</t>
  </si>
  <si>
    <t>1.6.</t>
  </si>
  <si>
    <t>Массаж верхней конечности,  надплечья и области лопатки</t>
  </si>
  <si>
    <t>1.7.</t>
  </si>
  <si>
    <t>Массаж плечевого сустава (верхней трети плеча,     области     плечевого     сустава     и надплечья одноименной стороны)</t>
  </si>
  <si>
    <t>1.8.</t>
  </si>
  <si>
    <t>Массаж локтевого сустава (верхней трети предплечья,   области  локтевого   сустава  и нижней трети плеча)</t>
  </si>
  <si>
    <t>1.9.</t>
  </si>
  <si>
    <t>Массаж           лучезапястного            сустава (проксимального    отдела    кисти,    области лучезапястного сустава и предплечья)</t>
  </si>
  <si>
    <t>1.10.</t>
  </si>
  <si>
    <t>Массаж кисти и предплечья</t>
  </si>
  <si>
    <t>1.11.</t>
  </si>
  <si>
    <t>Массаж области грудной клетки (области передней поверхности грудной  клетки  от передних границ надплечий до реберных дуг и области спины от VII до I поясничного позвонка)</t>
  </si>
  <si>
    <t>1.12.</t>
  </si>
  <si>
    <t>Массаж   спины   (от   VII   шейного   до   I поясничного позвонка и от левой до правой средней   аксиллярной   линии, у  детей   -включая пояснично-крестцовую область)</t>
  </si>
  <si>
    <t>1.13.</t>
  </si>
  <si>
    <t>Массаж мышц передней брюшной стенки</t>
  </si>
  <si>
    <t>1.14.</t>
  </si>
  <si>
    <t>Массаж пояснично-крестцовой области (от I поясничного позвонка до нижних ягодичных складок)</t>
  </si>
  <si>
    <t>1.15.</t>
  </si>
  <si>
    <t>Сегментарный массаж пояснично-крестцовой области</t>
  </si>
  <si>
    <t>1.16.</t>
  </si>
  <si>
    <t>Массаж спины и поясницы (от VII шейного позвонка до крестца и от левой до правой средней аксиллярной линии)</t>
  </si>
  <si>
    <t>1.17.</t>
  </si>
  <si>
    <t>Массаж           шейно-грудного           отдела позвоночника (области задней поверхности шеи    и    области    спины    до    -первого поясничного позвонка и от левой до правой задней и аксиллярной линии)</t>
  </si>
  <si>
    <t>1.18.</t>
  </si>
  <si>
    <t>Сегментарный     массаж      шейно-грудного отдела позвоночника</t>
  </si>
  <si>
    <t>1.19.</t>
  </si>
  <si>
    <t>Массаж   области   позвоночника   (области задней     поверхности     шеи,     спины     и пояснично-крестцовой области от левой до правой задней аксиллярной линии)</t>
  </si>
  <si>
    <t>1.20.</t>
  </si>
  <si>
    <t>Массаж нижней конечности</t>
  </si>
  <si>
    <t>1.21.</t>
  </si>
  <si>
    <t>Массаж  нижней  конечности   и  поясницы (области стопы, голени, бедра, ягодичной и пояснично-крестцовой области)</t>
  </si>
  <si>
    <t>1.22.</t>
  </si>
  <si>
    <t>Массаж   тазобедренного   сустава   (верхней трети бедра, области тазобедренного сустава и ягодичной области одноименной стороны)</t>
  </si>
  <si>
    <t>1.23.</t>
  </si>
  <si>
    <t>Массаж коленного сустава (верхней трети голени, области коленного сустава и нижней трети бедра)</t>
  </si>
  <si>
    <t>1.24.</t>
  </si>
  <si>
    <t>Массаж голеностопного сустава (проксимального    отдела    стопы,    области голеностопного   сустава   и   нижней   трети голени)</t>
  </si>
  <si>
    <t>1.25.</t>
  </si>
  <si>
    <t>Массаж стопы голени</t>
  </si>
  <si>
    <t>1.27.</t>
  </si>
  <si>
    <t>Периостальный массаж</t>
  </si>
  <si>
    <t>1.29.</t>
  </si>
  <si>
    <t>Соединительно- тканный массаж</t>
  </si>
  <si>
    <t>Вакуумный массаж</t>
  </si>
  <si>
    <t>2.3.</t>
  </si>
  <si>
    <t>Вакуумный массаж плечевого сустава</t>
  </si>
  <si>
    <t>2.4.</t>
  </si>
  <si>
    <t>Вакуумный массаж межлопаточной области</t>
  </si>
  <si>
    <t>2.5.</t>
  </si>
  <si>
    <t>Вакуумный массаж верхней конечности</t>
  </si>
  <si>
    <t>2.6.</t>
  </si>
  <si>
    <t>Вакуумный массаж области печени</t>
  </si>
  <si>
    <t>2.7.</t>
  </si>
  <si>
    <t>Вакуумный массаж области грудной клетки</t>
  </si>
  <si>
    <t>2.8.</t>
  </si>
  <si>
    <t>Вакуумный массаж спины</t>
  </si>
  <si>
    <t>2.9.</t>
  </si>
  <si>
    <t>Вакуумный массаж области живота</t>
  </si>
  <si>
    <t>2.10.</t>
  </si>
  <si>
    <t>Вакуумный массаж области позвоночника</t>
  </si>
  <si>
    <t>2.11.</t>
  </si>
  <si>
    <t>Вакуумный массаж грудного отдела позвоночника</t>
  </si>
  <si>
    <t>2.12.</t>
  </si>
  <si>
    <t>Вакуумный массаж пояснично-крестцовой области</t>
  </si>
  <si>
    <t>2.13.</t>
  </si>
  <si>
    <t>Вакуумный массаж спины и поясницы</t>
  </si>
  <si>
    <t>2.14.</t>
  </si>
  <si>
    <t>Вакуумный массаж тазобедренного сустава</t>
  </si>
  <si>
    <t>2.15.</t>
  </si>
  <si>
    <t>Вакуумный массаж нижней конечности</t>
  </si>
  <si>
    <t>Восточный массаж</t>
  </si>
  <si>
    <t>3.33.</t>
  </si>
  <si>
    <t>3.33.1.</t>
  </si>
  <si>
    <t>Восточный массаж головы и рук</t>
  </si>
  <si>
    <t>3.33.2.</t>
  </si>
  <si>
    <t>Восточный массаж головы и шейно-воротниковой зоны</t>
  </si>
  <si>
    <t>3.33.3.</t>
  </si>
  <si>
    <t>Восточный массаж головы и груди</t>
  </si>
  <si>
    <t>3.33.4.</t>
  </si>
  <si>
    <t>Восточный массаж шейно-воротниковой зоны, спины и ног</t>
  </si>
  <si>
    <t>3.33.6.</t>
  </si>
  <si>
    <t>Восточный массаж спины и поясницы</t>
  </si>
  <si>
    <t>3.33.7.</t>
  </si>
  <si>
    <t>Восточный массаж поясницы и ног</t>
  </si>
  <si>
    <t>3.33.8.</t>
  </si>
  <si>
    <t>Восточный массаж груди и рук</t>
  </si>
  <si>
    <t>3.33.9.</t>
  </si>
  <si>
    <t>Восточный массаж груди, живота  и ног</t>
  </si>
  <si>
    <t>3.33.10.</t>
  </si>
  <si>
    <t>Восточный массаж стоп</t>
  </si>
  <si>
    <t>3.33.11.</t>
  </si>
  <si>
    <t>Восточный массаж кистей</t>
  </si>
  <si>
    <t>3.33.12.</t>
  </si>
  <si>
    <t>Восточный массаж лица</t>
  </si>
  <si>
    <t>3.33.15</t>
  </si>
  <si>
    <t>3.33.15.1.</t>
  </si>
  <si>
    <t>Восточный массаж скребком лица</t>
  </si>
  <si>
    <t>3.33.16</t>
  </si>
  <si>
    <t>3.33.16.1.</t>
  </si>
  <si>
    <t>Восточный массаж медицинскими изделиями для механического массажа лица</t>
  </si>
  <si>
    <t>3.33.16.2.</t>
  </si>
  <si>
    <t>Восточный массаж медицинскими изделиями для механического массажа передней поверхности грудной клетки</t>
  </si>
  <si>
    <t>3.33.16.3.</t>
  </si>
  <si>
    <t>Восточный массаж медицинскими изделиями для механического массажа верхних конечностей</t>
  </si>
  <si>
    <t>3.33.16.4.</t>
  </si>
  <si>
    <t>Восточный массаж медицинскими изделиями для механического массажа спины</t>
  </si>
  <si>
    <t>3.33.16.5.</t>
  </si>
  <si>
    <t>Восточный массаж медицинскими изделиями для механического массажа поясницы</t>
  </si>
  <si>
    <t>3.33.16.6.</t>
  </si>
  <si>
    <t>Восточный массаж медицинскими изделиями для механического массажа нижних конечностей</t>
  </si>
  <si>
    <t>3.33.17.</t>
  </si>
  <si>
    <t>Точечный массаж (акпрессура)</t>
  </si>
  <si>
    <t>3.33.18.</t>
  </si>
  <si>
    <t>Подготовительно-заключительный этап для проведения процедур массажа</t>
  </si>
  <si>
    <t>"_19_" июля  2022г.</t>
  </si>
  <si>
    <t>на проведение платных медицинских услуг для граждан Республики Беларусь с 01 апреля 2024 года</t>
  </si>
  <si>
    <t>Тариф на услугу (руб.)</t>
  </si>
  <si>
    <t>Стоимость материалов  без НДС (руб.)</t>
  </si>
  <si>
    <t>НДС 10% (руб.)</t>
  </si>
  <si>
    <t>НДС 20% (руб.)</t>
  </si>
  <si>
    <t>Стоимость материалов с НДС (руб.)</t>
  </si>
  <si>
    <t>Сумма к оплате с учетом НДС 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</si>
</sst>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Monotype Corsiva"/>
      <family val="4"/>
      <charset val="204"/>
    </font>
    <font>
      <sz val="14"/>
      <color indexed="8"/>
      <name val="Lucida Fax"/>
      <family val="1"/>
    </font>
    <font>
      <sz val="13"/>
      <color indexed="8"/>
      <name val="Lucida Fax"/>
      <family val="1"/>
    </font>
    <font>
      <u/>
      <sz val="13"/>
      <color indexed="8"/>
      <name val="Lucida Fax"/>
      <family val="1"/>
    </font>
    <font>
      <b/>
      <sz val="13"/>
      <color indexed="8"/>
      <name val="Monotype Corsiva"/>
      <family val="4"/>
      <charset val="204"/>
    </font>
    <font>
      <b/>
      <i/>
      <sz val="10"/>
      <color indexed="8"/>
      <name val="Times New Roman"/>
      <family val="1"/>
      <charset val="204"/>
    </font>
    <font>
      <sz val="10"/>
      <color indexed="8"/>
      <name val="Lucida Fax"/>
      <family val="1"/>
    </font>
    <font>
      <sz val="10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</font>
    <font>
      <sz val="14"/>
      <color indexed="8"/>
      <name val="Times New Roman"/>
      <family val="1"/>
      <charset val="204"/>
    </font>
    <font>
      <u/>
      <sz val="11"/>
      <color indexed="8"/>
      <name val="Lucida Fax"/>
      <family val="1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/>
    <xf numFmtId="0" fontId="2" fillId="0" borderId="0" xfId="0" applyFont="1" applyBorder="1"/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/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10" fillId="0" borderId="1" xfId="0" applyFont="1" applyFill="1" applyBorder="1" applyAlignment="1">
      <alignment horizontal="center" vertical="center" wrapText="1"/>
    </xf>
    <xf numFmtId="17" fontId="8" fillId="0" borderId="1" xfId="0" applyNumberFormat="1" applyFont="1" applyBorder="1" applyAlignment="1">
      <alignment horizontal="left"/>
    </xf>
    <xf numFmtId="0" fontId="12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2" fontId="17" fillId="2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/>
    </xf>
    <xf numFmtId="4" fontId="18" fillId="2" borderId="1" xfId="0" applyNumberFormat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tabSelected="1" topLeftCell="A47" workbookViewId="0">
      <selection activeCell="O20" sqref="O20"/>
    </sheetView>
  </sheetViews>
  <sheetFormatPr defaultRowHeight="15" x14ac:dyDescent="0.25"/>
  <cols>
    <col min="2" max="2" width="42.42578125" customWidth="1"/>
    <col min="3" max="3" width="11.7109375" customWidth="1"/>
    <col min="4" max="5" width="9.140625" hidden="1" customWidth="1"/>
    <col min="6" max="6" width="14.28515625" hidden="1" customWidth="1"/>
    <col min="7" max="8" width="0" hidden="1" customWidth="1"/>
  </cols>
  <sheetData>
    <row r="1" spans="1:9" ht="16.5" hidden="1" x14ac:dyDescent="0.25">
      <c r="A1" s="3"/>
      <c r="B1" s="3"/>
      <c r="C1" s="4" t="s">
        <v>0</v>
      </c>
      <c r="D1" s="12"/>
      <c r="E1" s="12"/>
      <c r="F1" s="12"/>
      <c r="G1" s="5"/>
      <c r="H1" s="1"/>
      <c r="I1" s="1"/>
    </row>
    <row r="2" spans="1:9" ht="16.5" hidden="1" x14ac:dyDescent="0.25">
      <c r="A2" s="3"/>
      <c r="B2" s="3"/>
      <c r="C2" s="3" t="s">
        <v>1</v>
      </c>
      <c r="D2" s="12"/>
      <c r="E2" s="12"/>
      <c r="F2" s="12"/>
      <c r="G2" s="5"/>
      <c r="H2" s="1"/>
      <c r="I2" s="1"/>
    </row>
    <row r="3" spans="1:9" ht="16.5" hidden="1" x14ac:dyDescent="0.25">
      <c r="A3" s="3"/>
      <c r="B3" s="3"/>
      <c r="C3" s="3" t="s">
        <v>2</v>
      </c>
      <c r="D3" s="12"/>
      <c r="E3" s="12"/>
      <c r="F3" s="12"/>
      <c r="G3" s="5"/>
      <c r="H3" s="1"/>
      <c r="I3" s="1"/>
    </row>
    <row r="4" spans="1:9" ht="16.5" hidden="1" x14ac:dyDescent="0.25">
      <c r="A4" s="3"/>
      <c r="B4" s="3"/>
      <c r="C4" s="18" t="s">
        <v>134</v>
      </c>
      <c r="D4" s="12"/>
      <c r="E4" s="12"/>
      <c r="F4" s="12"/>
      <c r="G4" s="5"/>
      <c r="H4" s="1"/>
      <c r="I4" s="1"/>
    </row>
    <row r="5" spans="1:9" ht="16.5" x14ac:dyDescent="0.25">
      <c r="A5" s="3"/>
      <c r="B5" s="3"/>
      <c r="C5" s="4"/>
      <c r="D5" s="6"/>
      <c r="E5" s="12"/>
      <c r="F5" s="12"/>
      <c r="G5" s="5"/>
      <c r="H5" s="1"/>
      <c r="I5" s="1"/>
    </row>
    <row r="6" spans="1:9" ht="18.75" x14ac:dyDescent="0.25">
      <c r="A6" s="19" t="s">
        <v>3</v>
      </c>
      <c r="B6" s="19"/>
      <c r="C6" s="19"/>
      <c r="D6" s="19"/>
      <c r="E6" s="19"/>
      <c r="F6" s="19"/>
      <c r="G6" s="7"/>
      <c r="H6" s="2"/>
      <c r="I6" s="2"/>
    </row>
    <row r="7" spans="1:9" ht="58.5" customHeight="1" thickBot="1" x14ac:dyDescent="0.3">
      <c r="A7" s="21" t="s">
        <v>135</v>
      </c>
      <c r="B7" s="21"/>
      <c r="C7" s="21"/>
      <c r="D7" s="21"/>
      <c r="E7" s="21"/>
      <c r="F7" s="21"/>
      <c r="G7" s="21"/>
      <c r="H7" s="21"/>
      <c r="I7" s="21"/>
    </row>
    <row r="8" spans="1:9" s="1" customFormat="1" ht="53.25" customHeight="1" thickBot="1" x14ac:dyDescent="0.3">
      <c r="A8" s="22" t="s">
        <v>4</v>
      </c>
      <c r="B8" s="23" t="s">
        <v>5</v>
      </c>
      <c r="C8" s="24" t="s">
        <v>6</v>
      </c>
      <c r="D8" s="23" t="s">
        <v>136</v>
      </c>
      <c r="E8" s="23" t="s">
        <v>137</v>
      </c>
      <c r="F8" s="23" t="s">
        <v>138</v>
      </c>
      <c r="G8" s="23" t="s">
        <v>139</v>
      </c>
      <c r="H8" s="23" t="s">
        <v>140</v>
      </c>
      <c r="I8" s="25" t="s">
        <v>141</v>
      </c>
    </row>
    <row r="9" spans="1:9" s="8" customFormat="1" ht="13.5" x14ac:dyDescent="0.2">
      <c r="A9" s="44" t="s">
        <v>8</v>
      </c>
      <c r="B9" s="45"/>
      <c r="C9" s="45"/>
      <c r="D9" s="45"/>
      <c r="E9" s="45"/>
      <c r="F9" s="45"/>
      <c r="G9" s="45"/>
      <c r="H9" s="45"/>
      <c r="I9" s="45"/>
    </row>
    <row r="10" spans="1:9" s="8" customFormat="1" ht="24" x14ac:dyDescent="0.2">
      <c r="A10" s="13" t="s">
        <v>9</v>
      </c>
      <c r="B10" s="26" t="s">
        <v>10</v>
      </c>
      <c r="C10" s="14" t="s">
        <v>7</v>
      </c>
      <c r="D10" s="27">
        <v>1.54</v>
      </c>
      <c r="E10" s="27"/>
      <c r="F10" s="27"/>
      <c r="G10" s="27"/>
      <c r="H10" s="27"/>
      <c r="I10" s="28">
        <f t="shared" ref="I10:I36" si="0">D10</f>
        <v>1.54</v>
      </c>
    </row>
    <row r="11" spans="1:9" s="8" customFormat="1" ht="24" x14ac:dyDescent="0.2">
      <c r="A11" s="13" t="s">
        <v>11</v>
      </c>
      <c r="B11" s="26" t="s">
        <v>12</v>
      </c>
      <c r="C11" s="14" t="s">
        <v>7</v>
      </c>
      <c r="D11" s="29">
        <v>1.54</v>
      </c>
      <c r="E11" s="29"/>
      <c r="F11" s="29"/>
      <c r="G11" s="29"/>
      <c r="H11" s="29"/>
      <c r="I11" s="28">
        <f t="shared" si="0"/>
        <v>1.54</v>
      </c>
    </row>
    <row r="12" spans="1:9" s="8" customFormat="1" ht="12.75" x14ac:dyDescent="0.2">
      <c r="A12" s="13" t="s">
        <v>13</v>
      </c>
      <c r="B12" s="26" t="s">
        <v>14</v>
      </c>
      <c r="C12" s="14" t="s">
        <v>7</v>
      </c>
      <c r="D12" s="29">
        <v>1.54</v>
      </c>
      <c r="E12" s="29"/>
      <c r="F12" s="29"/>
      <c r="G12" s="29"/>
      <c r="H12" s="29"/>
      <c r="I12" s="28">
        <f t="shared" si="0"/>
        <v>1.54</v>
      </c>
    </row>
    <row r="13" spans="1:9" s="8" customFormat="1" ht="48" x14ac:dyDescent="0.2">
      <c r="A13" s="13" t="s">
        <v>15</v>
      </c>
      <c r="B13" s="30" t="s">
        <v>16</v>
      </c>
      <c r="C13" s="14" t="s">
        <v>7</v>
      </c>
      <c r="D13" s="29">
        <v>2.35</v>
      </c>
      <c r="E13" s="29"/>
      <c r="F13" s="29"/>
      <c r="G13" s="29"/>
      <c r="H13" s="29"/>
      <c r="I13" s="28">
        <f t="shared" si="0"/>
        <v>2.35</v>
      </c>
    </row>
    <row r="14" spans="1:9" s="8" customFormat="1" ht="12.75" x14ac:dyDescent="0.2">
      <c r="A14" s="13" t="s">
        <v>17</v>
      </c>
      <c r="B14" s="26" t="s">
        <v>18</v>
      </c>
      <c r="C14" s="14" t="s">
        <v>7</v>
      </c>
      <c r="D14" s="29">
        <v>2.35</v>
      </c>
      <c r="E14" s="29"/>
      <c r="F14" s="29"/>
      <c r="G14" s="29"/>
      <c r="H14" s="29"/>
      <c r="I14" s="28">
        <f t="shared" si="0"/>
        <v>2.35</v>
      </c>
    </row>
    <row r="15" spans="1:9" s="8" customFormat="1" ht="24" x14ac:dyDescent="0.2">
      <c r="A15" s="13" t="s">
        <v>19</v>
      </c>
      <c r="B15" s="26" t="s">
        <v>20</v>
      </c>
      <c r="C15" s="14" t="s">
        <v>7</v>
      </c>
      <c r="D15" s="29">
        <v>3.15</v>
      </c>
      <c r="E15" s="29"/>
      <c r="F15" s="29"/>
      <c r="G15" s="29"/>
      <c r="H15" s="29"/>
      <c r="I15" s="28">
        <f t="shared" si="0"/>
        <v>3.15</v>
      </c>
    </row>
    <row r="16" spans="1:9" s="8" customFormat="1" ht="36" x14ac:dyDescent="0.2">
      <c r="A16" s="13" t="s">
        <v>21</v>
      </c>
      <c r="B16" s="26" t="s">
        <v>22</v>
      </c>
      <c r="C16" s="14" t="s">
        <v>7</v>
      </c>
      <c r="D16" s="29">
        <v>1.54</v>
      </c>
      <c r="E16" s="29"/>
      <c r="F16" s="29"/>
      <c r="G16" s="29"/>
      <c r="H16" s="29"/>
      <c r="I16" s="28">
        <f t="shared" si="0"/>
        <v>1.54</v>
      </c>
    </row>
    <row r="17" spans="1:9" s="8" customFormat="1" ht="24" x14ac:dyDescent="0.2">
      <c r="A17" s="13" t="s">
        <v>23</v>
      </c>
      <c r="B17" s="26" t="s">
        <v>24</v>
      </c>
      <c r="C17" s="14" t="s">
        <v>7</v>
      </c>
      <c r="D17" s="29">
        <v>1.54</v>
      </c>
      <c r="E17" s="29"/>
      <c r="F17" s="29"/>
      <c r="G17" s="29"/>
      <c r="H17" s="29"/>
      <c r="I17" s="28">
        <f t="shared" si="0"/>
        <v>1.54</v>
      </c>
    </row>
    <row r="18" spans="1:9" s="8" customFormat="1" ht="36" x14ac:dyDescent="0.2">
      <c r="A18" s="13" t="s">
        <v>25</v>
      </c>
      <c r="B18" s="26" t="s">
        <v>26</v>
      </c>
      <c r="C18" s="14" t="s">
        <v>7</v>
      </c>
      <c r="D18" s="29">
        <v>1.54</v>
      </c>
      <c r="E18" s="29"/>
      <c r="F18" s="29"/>
      <c r="G18" s="29"/>
      <c r="H18" s="29"/>
      <c r="I18" s="28">
        <f t="shared" si="0"/>
        <v>1.54</v>
      </c>
    </row>
    <row r="19" spans="1:9" s="8" customFormat="1" ht="12.75" x14ac:dyDescent="0.2">
      <c r="A19" s="13" t="s">
        <v>27</v>
      </c>
      <c r="B19" s="26" t="s">
        <v>28</v>
      </c>
      <c r="C19" s="14" t="s">
        <v>7</v>
      </c>
      <c r="D19" s="29">
        <v>1.54</v>
      </c>
      <c r="E19" s="29"/>
      <c r="F19" s="29"/>
      <c r="G19" s="29"/>
      <c r="H19" s="29"/>
      <c r="I19" s="28">
        <f t="shared" si="0"/>
        <v>1.54</v>
      </c>
    </row>
    <row r="20" spans="1:9" s="8" customFormat="1" ht="48" x14ac:dyDescent="0.2">
      <c r="A20" s="13" t="s">
        <v>29</v>
      </c>
      <c r="B20" s="26" t="s">
        <v>30</v>
      </c>
      <c r="C20" s="14" t="s">
        <v>7</v>
      </c>
      <c r="D20" s="29">
        <v>3.93</v>
      </c>
      <c r="E20" s="29"/>
      <c r="F20" s="29"/>
      <c r="G20" s="29"/>
      <c r="H20" s="29"/>
      <c r="I20" s="28">
        <f t="shared" si="0"/>
        <v>3.93</v>
      </c>
    </row>
    <row r="21" spans="1:9" s="8" customFormat="1" ht="48" x14ac:dyDescent="0.2">
      <c r="A21" s="13" t="s">
        <v>31</v>
      </c>
      <c r="B21" s="26" t="s">
        <v>32</v>
      </c>
      <c r="C21" s="14" t="s">
        <v>7</v>
      </c>
      <c r="D21" s="29">
        <v>2.35</v>
      </c>
      <c r="E21" s="29"/>
      <c r="F21" s="29"/>
      <c r="G21" s="29"/>
      <c r="H21" s="29"/>
      <c r="I21" s="28">
        <f t="shared" si="0"/>
        <v>2.35</v>
      </c>
    </row>
    <row r="22" spans="1:9" s="8" customFormat="1" ht="12.75" x14ac:dyDescent="0.2">
      <c r="A22" s="13" t="s">
        <v>33</v>
      </c>
      <c r="B22" s="26" t="s">
        <v>34</v>
      </c>
      <c r="C22" s="14" t="s">
        <v>7</v>
      </c>
      <c r="D22" s="29">
        <v>1.54</v>
      </c>
      <c r="E22" s="29"/>
      <c r="F22" s="29"/>
      <c r="G22" s="29"/>
      <c r="H22" s="29"/>
      <c r="I22" s="28">
        <f t="shared" si="0"/>
        <v>1.54</v>
      </c>
    </row>
    <row r="23" spans="1:9" s="8" customFormat="1" ht="24" x14ac:dyDescent="0.2">
      <c r="A23" s="13" t="s">
        <v>35</v>
      </c>
      <c r="B23" s="26" t="s">
        <v>36</v>
      </c>
      <c r="C23" s="14" t="s">
        <v>7</v>
      </c>
      <c r="D23" s="29">
        <v>1.54</v>
      </c>
      <c r="E23" s="29"/>
      <c r="F23" s="29"/>
      <c r="G23" s="29"/>
      <c r="H23" s="29"/>
      <c r="I23" s="28">
        <f t="shared" si="0"/>
        <v>1.54</v>
      </c>
    </row>
    <row r="24" spans="1:9" s="8" customFormat="1" ht="12.75" x14ac:dyDescent="0.2">
      <c r="A24" s="13" t="s">
        <v>37</v>
      </c>
      <c r="B24" s="26" t="s">
        <v>38</v>
      </c>
      <c r="C24" s="14" t="s">
        <v>7</v>
      </c>
      <c r="D24" s="29">
        <v>2.35</v>
      </c>
      <c r="E24" s="29"/>
      <c r="F24" s="29"/>
      <c r="G24" s="29"/>
      <c r="H24" s="29"/>
      <c r="I24" s="28">
        <f t="shared" si="0"/>
        <v>2.35</v>
      </c>
    </row>
    <row r="25" spans="1:9" s="8" customFormat="1" ht="36" x14ac:dyDescent="0.2">
      <c r="A25" s="13" t="s">
        <v>39</v>
      </c>
      <c r="B25" s="26" t="s">
        <v>40</v>
      </c>
      <c r="C25" s="14" t="s">
        <v>7</v>
      </c>
      <c r="D25" s="29">
        <v>3.15</v>
      </c>
      <c r="E25" s="29"/>
      <c r="F25" s="29"/>
      <c r="G25" s="29"/>
      <c r="H25" s="29"/>
      <c r="I25" s="28">
        <f t="shared" si="0"/>
        <v>3.15</v>
      </c>
    </row>
    <row r="26" spans="1:9" s="8" customFormat="1" ht="48" x14ac:dyDescent="0.2">
      <c r="A26" s="13" t="s">
        <v>41</v>
      </c>
      <c r="B26" s="26" t="s">
        <v>42</v>
      </c>
      <c r="C26" s="14" t="s">
        <v>7</v>
      </c>
      <c r="D26" s="29">
        <v>3.15</v>
      </c>
      <c r="E26" s="29"/>
      <c r="F26" s="29"/>
      <c r="G26" s="29"/>
      <c r="H26" s="29"/>
      <c r="I26" s="28">
        <f t="shared" si="0"/>
        <v>3.15</v>
      </c>
    </row>
    <row r="27" spans="1:9" s="8" customFormat="1" ht="24" x14ac:dyDescent="0.2">
      <c r="A27" s="13" t="s">
        <v>43</v>
      </c>
      <c r="B27" s="26" t="s">
        <v>44</v>
      </c>
      <c r="C27" s="14" t="s">
        <v>7</v>
      </c>
      <c r="D27" s="29">
        <v>4.7300000000000004</v>
      </c>
      <c r="E27" s="29"/>
      <c r="F27" s="29"/>
      <c r="G27" s="29"/>
      <c r="H27" s="29"/>
      <c r="I27" s="28">
        <f t="shared" si="0"/>
        <v>4.7300000000000004</v>
      </c>
    </row>
    <row r="28" spans="1:9" s="8" customFormat="1" ht="48" x14ac:dyDescent="0.2">
      <c r="A28" s="13" t="s">
        <v>45</v>
      </c>
      <c r="B28" s="26" t="s">
        <v>46</v>
      </c>
      <c r="C28" s="14" t="s">
        <v>7</v>
      </c>
      <c r="D28" s="29">
        <v>3.91</v>
      </c>
      <c r="E28" s="29"/>
      <c r="F28" s="29"/>
      <c r="G28" s="29"/>
      <c r="H28" s="29"/>
      <c r="I28" s="28">
        <f t="shared" si="0"/>
        <v>3.91</v>
      </c>
    </row>
    <row r="29" spans="1:9" s="8" customFormat="1" ht="12.75" x14ac:dyDescent="0.2">
      <c r="A29" s="13" t="s">
        <v>47</v>
      </c>
      <c r="B29" s="26" t="s">
        <v>48</v>
      </c>
      <c r="C29" s="14" t="s">
        <v>7</v>
      </c>
      <c r="D29" s="29">
        <v>2.35</v>
      </c>
      <c r="E29" s="29"/>
      <c r="F29" s="29"/>
      <c r="G29" s="29"/>
      <c r="H29" s="29"/>
      <c r="I29" s="28">
        <f t="shared" si="0"/>
        <v>2.35</v>
      </c>
    </row>
    <row r="30" spans="1:9" s="8" customFormat="1" ht="36" x14ac:dyDescent="0.2">
      <c r="A30" s="13" t="s">
        <v>49</v>
      </c>
      <c r="B30" s="26" t="s">
        <v>50</v>
      </c>
      <c r="C30" s="14" t="s">
        <v>7</v>
      </c>
      <c r="D30" s="29">
        <v>3.15</v>
      </c>
      <c r="E30" s="29"/>
      <c r="F30" s="29"/>
      <c r="G30" s="29"/>
      <c r="H30" s="29"/>
      <c r="I30" s="28">
        <f t="shared" si="0"/>
        <v>3.15</v>
      </c>
    </row>
    <row r="31" spans="1:9" s="8" customFormat="1" ht="36" x14ac:dyDescent="0.2">
      <c r="A31" s="13" t="s">
        <v>51</v>
      </c>
      <c r="B31" s="26" t="s">
        <v>52</v>
      </c>
      <c r="C31" s="14" t="s">
        <v>7</v>
      </c>
      <c r="D31" s="29">
        <v>1.54</v>
      </c>
      <c r="E31" s="29"/>
      <c r="F31" s="29"/>
      <c r="G31" s="29"/>
      <c r="H31" s="29"/>
      <c r="I31" s="28">
        <f t="shared" si="0"/>
        <v>1.54</v>
      </c>
    </row>
    <row r="32" spans="1:9" s="8" customFormat="1" ht="24" x14ac:dyDescent="0.2">
      <c r="A32" s="13" t="s">
        <v>53</v>
      </c>
      <c r="B32" s="26" t="s">
        <v>54</v>
      </c>
      <c r="C32" s="14" t="s">
        <v>7</v>
      </c>
      <c r="D32" s="29">
        <v>1.54</v>
      </c>
      <c r="E32" s="29"/>
      <c r="F32" s="29"/>
      <c r="G32" s="29"/>
      <c r="H32" s="29"/>
      <c r="I32" s="28">
        <f t="shared" si="0"/>
        <v>1.54</v>
      </c>
    </row>
    <row r="33" spans="1:9" s="8" customFormat="1" ht="36" x14ac:dyDescent="0.2">
      <c r="A33" s="13" t="s">
        <v>55</v>
      </c>
      <c r="B33" s="26" t="s">
        <v>56</v>
      </c>
      <c r="C33" s="14" t="s">
        <v>7</v>
      </c>
      <c r="D33" s="29">
        <v>1.54</v>
      </c>
      <c r="E33" s="29"/>
      <c r="F33" s="29"/>
      <c r="G33" s="29"/>
      <c r="H33" s="29"/>
      <c r="I33" s="28">
        <f t="shared" si="0"/>
        <v>1.54</v>
      </c>
    </row>
    <row r="34" spans="1:9" s="8" customFormat="1" ht="12.75" x14ac:dyDescent="0.2">
      <c r="A34" s="13" t="s">
        <v>57</v>
      </c>
      <c r="B34" s="26" t="s">
        <v>58</v>
      </c>
      <c r="C34" s="14" t="s">
        <v>7</v>
      </c>
      <c r="D34" s="29">
        <v>1.54</v>
      </c>
      <c r="E34" s="29"/>
      <c r="F34" s="29"/>
      <c r="G34" s="29"/>
      <c r="H34" s="29"/>
      <c r="I34" s="28">
        <f t="shared" si="0"/>
        <v>1.54</v>
      </c>
    </row>
    <row r="35" spans="1:9" s="8" customFormat="1" ht="12.75" x14ac:dyDescent="0.2">
      <c r="A35" s="13" t="s">
        <v>59</v>
      </c>
      <c r="B35" s="26" t="s">
        <v>60</v>
      </c>
      <c r="C35" s="14" t="s">
        <v>7</v>
      </c>
      <c r="D35" s="29">
        <v>7.88</v>
      </c>
      <c r="E35" s="29"/>
      <c r="F35" s="29"/>
      <c r="G35" s="29"/>
      <c r="H35" s="29"/>
      <c r="I35" s="28">
        <f t="shared" si="0"/>
        <v>7.88</v>
      </c>
    </row>
    <row r="36" spans="1:9" s="8" customFormat="1" ht="12.75" x14ac:dyDescent="0.2">
      <c r="A36" s="15" t="s">
        <v>61</v>
      </c>
      <c r="B36" s="26" t="s">
        <v>62</v>
      </c>
      <c r="C36" s="14" t="s">
        <v>7</v>
      </c>
      <c r="D36" s="29">
        <v>6.31</v>
      </c>
      <c r="E36" s="29"/>
      <c r="F36" s="29"/>
      <c r="G36" s="29"/>
      <c r="H36" s="29"/>
      <c r="I36" s="28">
        <f t="shared" si="0"/>
        <v>6.31</v>
      </c>
    </row>
    <row r="37" spans="1:9" s="8" customFormat="1" ht="15.95" customHeight="1" x14ac:dyDescent="0.2">
      <c r="A37" s="39" t="s">
        <v>63</v>
      </c>
      <c r="B37" s="40"/>
      <c r="C37" s="40"/>
      <c r="D37" s="40"/>
      <c r="E37" s="40"/>
      <c r="F37" s="40"/>
      <c r="G37" s="40"/>
      <c r="H37" s="40"/>
      <c r="I37" s="40"/>
    </row>
    <row r="38" spans="1:9" s="8" customFormat="1" ht="15.95" customHeight="1" x14ac:dyDescent="0.2">
      <c r="A38" s="16" t="s">
        <v>64</v>
      </c>
      <c r="B38" s="31" t="s">
        <v>65</v>
      </c>
      <c r="C38" s="14" t="s">
        <v>7</v>
      </c>
      <c r="D38" s="32">
        <v>2.1800000000000002</v>
      </c>
      <c r="E38" s="33">
        <v>1.2</v>
      </c>
      <c r="F38" s="32">
        <v>0.12</v>
      </c>
      <c r="G38" s="32"/>
      <c r="H38" s="33">
        <f>E38+F38</f>
        <v>1.3199999999999998</v>
      </c>
      <c r="I38" s="34">
        <f t="shared" ref="I38:I50" si="1">H38+D38</f>
        <v>3.5</v>
      </c>
    </row>
    <row r="39" spans="1:9" s="8" customFormat="1" ht="15.95" customHeight="1" x14ac:dyDescent="0.2">
      <c r="A39" s="16" t="s">
        <v>66</v>
      </c>
      <c r="B39" s="31" t="s">
        <v>67</v>
      </c>
      <c r="C39" s="14" t="s">
        <v>7</v>
      </c>
      <c r="D39" s="32">
        <v>2.1800000000000002</v>
      </c>
      <c r="E39" s="33">
        <v>1.2</v>
      </c>
      <c r="F39" s="32">
        <v>0.12</v>
      </c>
      <c r="G39" s="32"/>
      <c r="H39" s="33">
        <f t="shared" ref="H39:H50" si="2">E39+F39</f>
        <v>1.3199999999999998</v>
      </c>
      <c r="I39" s="34">
        <f t="shared" si="1"/>
        <v>3.5</v>
      </c>
    </row>
    <row r="40" spans="1:9" s="8" customFormat="1" ht="15.95" customHeight="1" x14ac:dyDescent="0.2">
      <c r="A40" s="16" t="s">
        <v>68</v>
      </c>
      <c r="B40" s="31" t="s">
        <v>69</v>
      </c>
      <c r="C40" s="14" t="s">
        <v>7</v>
      </c>
      <c r="D40" s="32">
        <v>3.27</v>
      </c>
      <c r="E40" s="33">
        <v>1.2</v>
      </c>
      <c r="F40" s="32">
        <v>0.12</v>
      </c>
      <c r="G40" s="32"/>
      <c r="H40" s="33">
        <f t="shared" si="2"/>
        <v>1.3199999999999998</v>
      </c>
      <c r="I40" s="34">
        <f t="shared" si="1"/>
        <v>4.59</v>
      </c>
    </row>
    <row r="41" spans="1:9" s="8" customFormat="1" ht="15.95" customHeight="1" x14ac:dyDescent="0.2">
      <c r="A41" s="16" t="s">
        <v>70</v>
      </c>
      <c r="B41" s="31" t="s">
        <v>71</v>
      </c>
      <c r="C41" s="14" t="s">
        <v>7</v>
      </c>
      <c r="D41" s="32">
        <v>2.1800000000000002</v>
      </c>
      <c r="E41" s="33">
        <v>1.2</v>
      </c>
      <c r="F41" s="32">
        <v>0.12</v>
      </c>
      <c r="G41" s="32"/>
      <c r="H41" s="33">
        <f t="shared" si="2"/>
        <v>1.3199999999999998</v>
      </c>
      <c r="I41" s="34">
        <f t="shared" si="1"/>
        <v>3.5</v>
      </c>
    </row>
    <row r="42" spans="1:9" s="8" customFormat="1" ht="15.95" customHeight="1" x14ac:dyDescent="0.2">
      <c r="A42" s="16" t="s">
        <v>72</v>
      </c>
      <c r="B42" s="31" t="s">
        <v>73</v>
      </c>
      <c r="C42" s="14" t="s">
        <v>7</v>
      </c>
      <c r="D42" s="32">
        <v>3.27</v>
      </c>
      <c r="E42" s="33">
        <v>1.2</v>
      </c>
      <c r="F42" s="32">
        <v>0.12</v>
      </c>
      <c r="G42" s="32"/>
      <c r="H42" s="33">
        <f t="shared" si="2"/>
        <v>1.3199999999999998</v>
      </c>
      <c r="I42" s="34">
        <f t="shared" si="1"/>
        <v>4.59</v>
      </c>
    </row>
    <row r="43" spans="1:9" s="8" customFormat="1" ht="15.95" customHeight="1" x14ac:dyDescent="0.2">
      <c r="A43" s="16" t="s">
        <v>74</v>
      </c>
      <c r="B43" s="31" t="s">
        <v>75</v>
      </c>
      <c r="C43" s="14" t="s">
        <v>7</v>
      </c>
      <c r="D43" s="32">
        <v>3.29</v>
      </c>
      <c r="E43" s="33">
        <v>1.2</v>
      </c>
      <c r="F43" s="32">
        <v>0.12</v>
      </c>
      <c r="G43" s="32"/>
      <c r="H43" s="33">
        <f t="shared" si="2"/>
        <v>1.3199999999999998</v>
      </c>
      <c r="I43" s="34">
        <f t="shared" si="1"/>
        <v>4.6099999999999994</v>
      </c>
    </row>
    <row r="44" spans="1:9" s="8" customFormat="1" ht="15.95" customHeight="1" x14ac:dyDescent="0.2">
      <c r="A44" s="16" t="s">
        <v>76</v>
      </c>
      <c r="B44" s="31" t="s">
        <v>77</v>
      </c>
      <c r="C44" s="14" t="s">
        <v>7</v>
      </c>
      <c r="D44" s="32">
        <v>2.1800000000000002</v>
      </c>
      <c r="E44" s="33">
        <v>1.2</v>
      </c>
      <c r="F44" s="32">
        <v>0.12</v>
      </c>
      <c r="G44" s="32"/>
      <c r="H44" s="33">
        <f t="shared" si="2"/>
        <v>1.3199999999999998</v>
      </c>
      <c r="I44" s="34">
        <f t="shared" si="1"/>
        <v>3.5</v>
      </c>
    </row>
    <row r="45" spans="1:9" s="8" customFormat="1" ht="15.95" customHeight="1" x14ac:dyDescent="0.2">
      <c r="A45" s="16" t="s">
        <v>78</v>
      </c>
      <c r="B45" s="31" t="s">
        <v>79</v>
      </c>
      <c r="C45" s="14" t="s">
        <v>7</v>
      </c>
      <c r="D45" s="32">
        <v>3.27</v>
      </c>
      <c r="E45" s="33">
        <v>1.2</v>
      </c>
      <c r="F45" s="32">
        <v>0.12</v>
      </c>
      <c r="G45" s="32"/>
      <c r="H45" s="33">
        <f t="shared" si="2"/>
        <v>1.3199999999999998</v>
      </c>
      <c r="I45" s="34">
        <f t="shared" si="1"/>
        <v>4.59</v>
      </c>
    </row>
    <row r="46" spans="1:9" s="8" customFormat="1" ht="15.95" customHeight="1" x14ac:dyDescent="0.2">
      <c r="A46" s="16" t="s">
        <v>80</v>
      </c>
      <c r="B46" s="31" t="s">
        <v>81</v>
      </c>
      <c r="C46" s="14" t="s">
        <v>7</v>
      </c>
      <c r="D46" s="32">
        <v>2.1800000000000002</v>
      </c>
      <c r="E46" s="33">
        <v>1.2</v>
      </c>
      <c r="F46" s="32">
        <v>0.12</v>
      </c>
      <c r="G46" s="32"/>
      <c r="H46" s="33">
        <f t="shared" si="2"/>
        <v>1.3199999999999998</v>
      </c>
      <c r="I46" s="34">
        <f t="shared" si="1"/>
        <v>3.5</v>
      </c>
    </row>
    <row r="47" spans="1:9" s="8" customFormat="1" ht="15.95" customHeight="1" x14ac:dyDescent="0.2">
      <c r="A47" s="16" t="s">
        <v>82</v>
      </c>
      <c r="B47" s="31" t="s">
        <v>83</v>
      </c>
      <c r="C47" s="14" t="s">
        <v>7</v>
      </c>
      <c r="D47" s="32">
        <v>2.1800000000000002</v>
      </c>
      <c r="E47" s="33">
        <v>1.2</v>
      </c>
      <c r="F47" s="32">
        <v>0.12</v>
      </c>
      <c r="G47" s="32"/>
      <c r="H47" s="33">
        <f t="shared" si="2"/>
        <v>1.3199999999999998</v>
      </c>
      <c r="I47" s="34">
        <f t="shared" si="1"/>
        <v>3.5</v>
      </c>
    </row>
    <row r="48" spans="1:9" s="8" customFormat="1" ht="15.95" customHeight="1" x14ac:dyDescent="0.2">
      <c r="A48" s="16" t="s">
        <v>84</v>
      </c>
      <c r="B48" s="31" t="s">
        <v>85</v>
      </c>
      <c r="C48" s="14" t="s">
        <v>7</v>
      </c>
      <c r="D48" s="32">
        <v>3.27</v>
      </c>
      <c r="E48" s="33">
        <v>1.2</v>
      </c>
      <c r="F48" s="32">
        <v>0.12</v>
      </c>
      <c r="G48" s="32"/>
      <c r="H48" s="33">
        <f t="shared" si="2"/>
        <v>1.3199999999999998</v>
      </c>
      <c r="I48" s="34">
        <f t="shared" si="1"/>
        <v>4.59</v>
      </c>
    </row>
    <row r="49" spans="1:9" s="8" customFormat="1" ht="15.95" customHeight="1" x14ac:dyDescent="0.2">
      <c r="A49" s="16" t="s">
        <v>86</v>
      </c>
      <c r="B49" s="31" t="s">
        <v>87</v>
      </c>
      <c r="C49" s="14" t="s">
        <v>7</v>
      </c>
      <c r="D49" s="32">
        <v>2.1800000000000002</v>
      </c>
      <c r="E49" s="33">
        <v>1.2</v>
      </c>
      <c r="F49" s="32">
        <v>0.12</v>
      </c>
      <c r="G49" s="32"/>
      <c r="H49" s="33">
        <f t="shared" si="2"/>
        <v>1.3199999999999998</v>
      </c>
      <c r="I49" s="34">
        <f t="shared" si="1"/>
        <v>3.5</v>
      </c>
    </row>
    <row r="50" spans="1:9" s="8" customFormat="1" ht="15.95" customHeight="1" x14ac:dyDescent="0.2">
      <c r="A50" s="16" t="s">
        <v>88</v>
      </c>
      <c r="B50" s="31" t="s">
        <v>89</v>
      </c>
      <c r="C50" s="14" t="s">
        <v>7</v>
      </c>
      <c r="D50" s="32">
        <v>3.27</v>
      </c>
      <c r="E50" s="33">
        <v>1.2</v>
      </c>
      <c r="F50" s="32">
        <v>0.12</v>
      </c>
      <c r="G50" s="32"/>
      <c r="H50" s="33">
        <f t="shared" si="2"/>
        <v>1.3199999999999998</v>
      </c>
      <c r="I50" s="34">
        <f t="shared" si="1"/>
        <v>4.59</v>
      </c>
    </row>
    <row r="51" spans="1:9" s="8" customFormat="1" ht="15.95" customHeight="1" x14ac:dyDescent="0.2">
      <c r="A51" s="20" t="s">
        <v>90</v>
      </c>
      <c r="B51" s="20"/>
      <c r="C51" s="20"/>
      <c r="D51" s="20"/>
      <c r="E51" s="20"/>
      <c r="F51" s="20"/>
      <c r="G51" s="20"/>
      <c r="H51" s="20"/>
      <c r="I51" s="20"/>
    </row>
    <row r="52" spans="1:9" s="8" customFormat="1" ht="15.95" customHeight="1" x14ac:dyDescent="0.2">
      <c r="A52" s="9" t="s">
        <v>91</v>
      </c>
      <c r="B52" s="46" t="s">
        <v>90</v>
      </c>
      <c r="C52" s="46"/>
      <c r="D52" s="46"/>
      <c r="E52" s="46"/>
      <c r="F52" s="46"/>
      <c r="G52" s="46"/>
      <c r="H52" s="46"/>
      <c r="I52" s="46"/>
    </row>
    <row r="53" spans="1:9" s="8" customFormat="1" ht="15.95" customHeight="1" x14ac:dyDescent="0.2">
      <c r="A53" s="11" t="s">
        <v>92</v>
      </c>
      <c r="B53" s="11" t="s">
        <v>93</v>
      </c>
      <c r="C53" s="14" t="s">
        <v>7</v>
      </c>
      <c r="D53" s="35">
        <v>5.27</v>
      </c>
      <c r="E53" s="35"/>
      <c r="F53" s="35"/>
      <c r="G53" s="35"/>
      <c r="H53" s="35"/>
      <c r="I53" s="28">
        <f t="shared" ref="I53:I60" si="3">D53</f>
        <v>5.27</v>
      </c>
    </row>
    <row r="54" spans="1:9" s="8" customFormat="1" ht="27" customHeight="1" x14ac:dyDescent="0.2">
      <c r="A54" s="11" t="s">
        <v>94</v>
      </c>
      <c r="B54" s="11" t="s">
        <v>95</v>
      </c>
      <c r="C54" s="14" t="s">
        <v>7</v>
      </c>
      <c r="D54" s="35">
        <v>4.3899999999999997</v>
      </c>
      <c r="E54" s="35"/>
      <c r="F54" s="35"/>
      <c r="G54" s="35"/>
      <c r="H54" s="35"/>
      <c r="I54" s="28">
        <f t="shared" si="3"/>
        <v>4.3899999999999997</v>
      </c>
    </row>
    <row r="55" spans="1:9" s="8" customFormat="1" ht="27" customHeight="1" x14ac:dyDescent="0.2">
      <c r="A55" s="11" t="s">
        <v>96</v>
      </c>
      <c r="B55" s="9" t="s">
        <v>97</v>
      </c>
      <c r="C55" s="14" t="s">
        <v>7</v>
      </c>
      <c r="D55" s="35">
        <v>4.3899999999999997</v>
      </c>
      <c r="E55" s="35"/>
      <c r="F55" s="35"/>
      <c r="G55" s="35"/>
      <c r="H55" s="35"/>
      <c r="I55" s="28">
        <f t="shared" si="3"/>
        <v>4.3899999999999997</v>
      </c>
    </row>
    <row r="56" spans="1:9" s="8" customFormat="1" ht="15.95" customHeight="1" x14ac:dyDescent="0.2">
      <c r="A56" s="11" t="s">
        <v>98</v>
      </c>
      <c r="B56" s="11" t="s">
        <v>99</v>
      </c>
      <c r="C56" s="14" t="s">
        <v>7</v>
      </c>
      <c r="D56" s="35">
        <v>5.27</v>
      </c>
      <c r="E56" s="35"/>
      <c r="F56" s="35"/>
      <c r="G56" s="35"/>
      <c r="H56" s="35"/>
      <c r="I56" s="28">
        <f t="shared" si="3"/>
        <v>5.27</v>
      </c>
    </row>
    <row r="57" spans="1:9" s="8" customFormat="1" ht="15.95" customHeight="1" x14ac:dyDescent="0.2">
      <c r="A57" s="11" t="s">
        <v>100</v>
      </c>
      <c r="B57" s="9" t="s">
        <v>101</v>
      </c>
      <c r="C57" s="14" t="s">
        <v>7</v>
      </c>
      <c r="D57" s="35">
        <v>5.27</v>
      </c>
      <c r="E57" s="35"/>
      <c r="F57" s="35"/>
      <c r="G57" s="35"/>
      <c r="H57" s="35"/>
      <c r="I57" s="28">
        <f t="shared" si="3"/>
        <v>5.27</v>
      </c>
    </row>
    <row r="58" spans="1:9" s="8" customFormat="1" ht="15.95" customHeight="1" x14ac:dyDescent="0.2">
      <c r="A58" s="11" t="s">
        <v>102</v>
      </c>
      <c r="B58" s="9" t="s">
        <v>103</v>
      </c>
      <c r="C58" s="14" t="s">
        <v>7</v>
      </c>
      <c r="D58" s="35">
        <v>5.27</v>
      </c>
      <c r="E58" s="35"/>
      <c r="F58" s="35"/>
      <c r="G58" s="35"/>
      <c r="H58" s="35"/>
      <c r="I58" s="28">
        <f t="shared" si="3"/>
        <v>5.27</v>
      </c>
    </row>
    <row r="59" spans="1:9" s="8" customFormat="1" ht="15.95" customHeight="1" x14ac:dyDescent="0.2">
      <c r="A59" s="11" t="s">
        <v>104</v>
      </c>
      <c r="B59" s="9" t="s">
        <v>105</v>
      </c>
      <c r="C59" s="14" t="s">
        <v>7</v>
      </c>
      <c r="D59" s="35">
        <v>4.3899999999999997</v>
      </c>
      <c r="E59" s="35"/>
      <c r="F59" s="35"/>
      <c r="G59" s="35"/>
      <c r="H59" s="35"/>
      <c r="I59" s="28">
        <f t="shared" si="3"/>
        <v>4.3899999999999997</v>
      </c>
    </row>
    <row r="60" spans="1:9" s="8" customFormat="1" ht="15.95" customHeight="1" x14ac:dyDescent="0.2">
      <c r="A60" s="11" t="s">
        <v>106</v>
      </c>
      <c r="B60" s="9" t="s">
        <v>107</v>
      </c>
      <c r="C60" s="14" t="s">
        <v>7</v>
      </c>
      <c r="D60" s="35">
        <v>5.27</v>
      </c>
      <c r="E60" s="35"/>
      <c r="F60" s="35"/>
      <c r="G60" s="35"/>
      <c r="H60" s="35"/>
      <c r="I60" s="28">
        <f t="shared" si="3"/>
        <v>5.27</v>
      </c>
    </row>
    <row r="61" spans="1:9" s="8" customFormat="1" ht="15.95" customHeight="1" x14ac:dyDescent="0.2">
      <c r="A61" s="11" t="s">
        <v>108</v>
      </c>
      <c r="B61" s="9" t="s">
        <v>109</v>
      </c>
      <c r="C61" s="14" t="s">
        <v>7</v>
      </c>
      <c r="D61" s="35">
        <v>5.27</v>
      </c>
      <c r="E61" s="35">
        <v>3.43</v>
      </c>
      <c r="F61" s="35">
        <v>0.34</v>
      </c>
      <c r="G61" s="35"/>
      <c r="H61" s="35">
        <f>E61+F61</f>
        <v>3.77</v>
      </c>
      <c r="I61" s="28">
        <f>D61+H61</f>
        <v>9.0399999999999991</v>
      </c>
    </row>
    <row r="62" spans="1:9" s="8" customFormat="1" ht="15.95" customHeight="1" x14ac:dyDescent="0.2">
      <c r="A62" s="11" t="s">
        <v>110</v>
      </c>
      <c r="B62" s="9" t="s">
        <v>111</v>
      </c>
      <c r="C62" s="14" t="s">
        <v>7</v>
      </c>
      <c r="D62" s="35">
        <v>3.5</v>
      </c>
      <c r="E62" s="35">
        <v>0.41</v>
      </c>
      <c r="F62" s="35">
        <v>0.04</v>
      </c>
      <c r="G62" s="35"/>
      <c r="H62" s="35">
        <f>E62+F62</f>
        <v>0.44999999999999996</v>
      </c>
      <c r="I62" s="28">
        <f>D62+H62</f>
        <v>3.95</v>
      </c>
    </row>
    <row r="63" spans="1:9" s="8" customFormat="1" ht="15.95" customHeight="1" x14ac:dyDescent="0.2">
      <c r="A63" s="11" t="s">
        <v>112</v>
      </c>
      <c r="B63" s="9" t="s">
        <v>113</v>
      </c>
      <c r="C63" s="14" t="s">
        <v>7</v>
      </c>
      <c r="D63" s="35">
        <v>3.5</v>
      </c>
      <c r="E63" s="35">
        <v>0.41</v>
      </c>
      <c r="F63" s="35">
        <v>0.04</v>
      </c>
      <c r="G63" s="35"/>
      <c r="H63" s="35">
        <f>E63+F63</f>
        <v>0.44999999999999996</v>
      </c>
      <c r="I63" s="28">
        <f>D63+H63</f>
        <v>3.95</v>
      </c>
    </row>
    <row r="64" spans="1:9" s="8" customFormat="1" ht="15.95" customHeight="1" x14ac:dyDescent="0.2">
      <c r="A64" s="11" t="s">
        <v>114</v>
      </c>
      <c r="B64" s="47"/>
      <c r="C64" s="48"/>
      <c r="D64" s="48"/>
      <c r="E64" s="48"/>
      <c r="F64" s="48"/>
      <c r="G64" s="48"/>
      <c r="H64" s="48"/>
      <c r="I64" s="48"/>
    </row>
    <row r="65" spans="1:10" s="8" customFormat="1" ht="12.75" customHeight="1" x14ac:dyDescent="0.2">
      <c r="A65" s="11" t="s">
        <v>115</v>
      </c>
      <c r="B65" s="11" t="s">
        <v>116</v>
      </c>
      <c r="C65" s="14" t="s">
        <v>7</v>
      </c>
      <c r="D65" s="33">
        <v>3.5</v>
      </c>
      <c r="E65" s="33">
        <v>1.36</v>
      </c>
      <c r="F65" s="33">
        <v>0.14000000000000001</v>
      </c>
      <c r="G65" s="33"/>
      <c r="H65" s="33">
        <f>E65+F65</f>
        <v>1.5</v>
      </c>
      <c r="I65" s="36">
        <f>H65+D65</f>
        <v>5</v>
      </c>
    </row>
    <row r="66" spans="1:10" s="8" customFormat="1" ht="12.75" customHeight="1" x14ac:dyDescent="0.2">
      <c r="A66" s="10" t="s">
        <v>117</v>
      </c>
      <c r="B66" s="41"/>
      <c r="C66" s="42"/>
      <c r="D66" s="42"/>
      <c r="E66" s="42"/>
      <c r="F66" s="43"/>
    </row>
    <row r="67" spans="1:10" s="8" customFormat="1" ht="25.5" x14ac:dyDescent="0.2">
      <c r="A67" s="10" t="s">
        <v>118</v>
      </c>
      <c r="B67" s="10" t="s">
        <v>119</v>
      </c>
      <c r="C67" s="17" t="s">
        <v>7</v>
      </c>
      <c r="D67" s="37">
        <v>3.5</v>
      </c>
      <c r="E67" s="37"/>
      <c r="F67" s="37"/>
      <c r="G67" s="37"/>
      <c r="H67" s="37"/>
      <c r="I67" s="38">
        <f t="shared" ref="I67:I73" si="4">D67</f>
        <v>3.5</v>
      </c>
    </row>
    <row r="68" spans="1:10" s="8" customFormat="1" ht="38.25" x14ac:dyDescent="0.2">
      <c r="A68" s="10" t="s">
        <v>120</v>
      </c>
      <c r="B68" s="10" t="s">
        <v>121</v>
      </c>
      <c r="C68" s="17" t="s">
        <v>7</v>
      </c>
      <c r="D68" s="37">
        <v>3.5</v>
      </c>
      <c r="E68" s="37"/>
      <c r="F68" s="37"/>
      <c r="G68" s="37"/>
      <c r="H68" s="37"/>
      <c r="I68" s="38">
        <f t="shared" si="4"/>
        <v>3.5</v>
      </c>
    </row>
    <row r="69" spans="1:10" s="8" customFormat="1" ht="25.5" x14ac:dyDescent="0.2">
      <c r="A69" s="10" t="s">
        <v>122</v>
      </c>
      <c r="B69" s="10" t="s">
        <v>123</v>
      </c>
      <c r="C69" s="17" t="s">
        <v>7</v>
      </c>
      <c r="D69" s="37">
        <v>3.5</v>
      </c>
      <c r="E69" s="37"/>
      <c r="F69" s="37"/>
      <c r="G69" s="37"/>
      <c r="H69" s="37"/>
      <c r="I69" s="38">
        <f t="shared" si="4"/>
        <v>3.5</v>
      </c>
    </row>
    <row r="70" spans="1:10" s="8" customFormat="1" ht="25.5" x14ac:dyDescent="0.2">
      <c r="A70" s="10" t="s">
        <v>124</v>
      </c>
      <c r="B70" s="10" t="s">
        <v>125</v>
      </c>
      <c r="C70" s="17" t="s">
        <v>7</v>
      </c>
      <c r="D70" s="37">
        <v>3.5</v>
      </c>
      <c r="E70" s="37"/>
      <c r="F70" s="37"/>
      <c r="G70" s="37"/>
      <c r="H70" s="37"/>
      <c r="I70" s="38">
        <f t="shared" si="4"/>
        <v>3.5</v>
      </c>
    </row>
    <row r="71" spans="1:10" s="8" customFormat="1" ht="25.5" x14ac:dyDescent="0.2">
      <c r="A71" s="10" t="s">
        <v>126</v>
      </c>
      <c r="B71" s="10" t="s">
        <v>127</v>
      </c>
      <c r="C71" s="17" t="s">
        <v>7</v>
      </c>
      <c r="D71" s="37">
        <v>3.5</v>
      </c>
      <c r="E71" s="37"/>
      <c r="F71" s="37"/>
      <c r="G71" s="37"/>
      <c r="H71" s="37"/>
      <c r="I71" s="38">
        <f t="shared" si="4"/>
        <v>3.5</v>
      </c>
    </row>
    <row r="72" spans="1:10" s="8" customFormat="1" ht="25.5" x14ac:dyDescent="0.2">
      <c r="A72" s="10" t="s">
        <v>128</v>
      </c>
      <c r="B72" s="10" t="s">
        <v>129</v>
      </c>
      <c r="C72" s="17" t="s">
        <v>7</v>
      </c>
      <c r="D72" s="37">
        <v>3.5</v>
      </c>
      <c r="E72" s="37"/>
      <c r="F72" s="37"/>
      <c r="G72" s="37"/>
      <c r="H72" s="37"/>
      <c r="I72" s="38">
        <f t="shared" si="4"/>
        <v>3.5</v>
      </c>
    </row>
    <row r="73" spans="1:10" s="8" customFormat="1" ht="12.75" x14ac:dyDescent="0.2">
      <c r="A73" s="10" t="s">
        <v>130</v>
      </c>
      <c r="B73" s="10" t="s">
        <v>131</v>
      </c>
      <c r="C73" s="17" t="s">
        <v>7</v>
      </c>
      <c r="D73" s="37">
        <v>3.5</v>
      </c>
      <c r="E73" s="37"/>
      <c r="F73" s="37"/>
      <c r="G73" s="37"/>
      <c r="H73" s="37"/>
      <c r="I73" s="38">
        <f t="shared" si="4"/>
        <v>3.5</v>
      </c>
    </row>
    <row r="74" spans="1:10" ht="25.5" x14ac:dyDescent="0.25">
      <c r="A74" s="10" t="s">
        <v>132</v>
      </c>
      <c r="B74" s="10" t="s">
        <v>133</v>
      </c>
      <c r="C74" s="17" t="s">
        <v>7</v>
      </c>
      <c r="D74" s="37">
        <v>0.84</v>
      </c>
      <c r="E74" s="37">
        <v>0.01</v>
      </c>
      <c r="F74" s="37">
        <v>0</v>
      </c>
      <c r="G74" s="37"/>
      <c r="H74" s="37">
        <v>0.01</v>
      </c>
      <c r="I74" s="38">
        <f>D74+H74</f>
        <v>0.85</v>
      </c>
      <c r="J74" s="1"/>
    </row>
  </sheetData>
  <mergeCells count="8">
    <mergeCell ref="A9:I9"/>
    <mergeCell ref="A37:I37"/>
    <mergeCell ref="A51:I51"/>
    <mergeCell ref="B52:I52"/>
    <mergeCell ref="B64:I64"/>
    <mergeCell ref="B66:F66"/>
    <mergeCell ref="A6:F6"/>
    <mergeCell ref="A7:I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2017-10-03T06:40:45Z</dcterms:created>
  <dcterms:modified xsi:type="dcterms:W3CDTF">2024-04-02T12:54:42Z</dcterms:modified>
</cp:coreProperties>
</file>