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7" i="1" l="1"/>
  <c r="J25" i="1"/>
  <c r="I22" i="1"/>
  <c r="J22" i="1" s="1"/>
  <c r="I20" i="1"/>
  <c r="J20" i="1" s="1"/>
  <c r="I19" i="1"/>
  <c r="J19" i="1" s="1"/>
  <c r="I18" i="1"/>
  <c r="J18" i="1" s="1"/>
  <c r="I17" i="1"/>
  <c r="J17" i="1" s="1"/>
  <c r="I16" i="1"/>
  <c r="J16" i="1" s="1"/>
  <c r="I14" i="1"/>
  <c r="J14" i="1" s="1"/>
  <c r="I13" i="1"/>
  <c r="J13" i="1" s="1"/>
  <c r="I12" i="1"/>
  <c r="J12" i="1" s="1"/>
  <c r="I11" i="1"/>
  <c r="J11" i="1" s="1"/>
  <c r="I10" i="1"/>
  <c r="J10" i="1" s="1"/>
</calcChain>
</file>

<file path=xl/sharedStrings.xml><?xml version="1.0" encoding="utf-8"?>
<sst xmlns="http://schemas.openxmlformats.org/spreadsheetml/2006/main" count="60" uniqueCount="51">
  <si>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</si>
  <si>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</si>
  <si>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</si>
  <si>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</si>
  <si>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</si>
  <si>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</si>
  <si>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</si>
  <si>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1.</t>
  </si>
  <si>
    <t>операция</t>
  </si>
  <si>
    <t xml:space="preserve">Гинекологические манипуляции и процедуры </t>
  </si>
  <si>
    <t>2.3.</t>
  </si>
  <si>
    <t>Кольпоскопия простая</t>
  </si>
  <si>
    <t>исследование</t>
  </si>
  <si>
    <t>2.4.</t>
  </si>
  <si>
    <t>Кольпоскопия расширенная с цитологией, биопсией шейки матки и соскобом из цервикального канала</t>
  </si>
  <si>
    <t>2.5.</t>
  </si>
  <si>
    <t>Кольпоскопия расширенная с цитологией и биопсией шейки матки</t>
  </si>
  <si>
    <t>2.6.</t>
  </si>
  <si>
    <t>Кольпоскопия расширенная с цитологией</t>
  </si>
  <si>
    <t>2.11.</t>
  </si>
  <si>
    <t>Гинекологический массаж</t>
  </si>
  <si>
    <t>процедура</t>
  </si>
  <si>
    <t>Гинекологические операции</t>
  </si>
  <si>
    <t>3.6.</t>
  </si>
  <si>
    <t>Введение внутриматочного средства контрацепции</t>
  </si>
  <si>
    <t>3.7.</t>
  </si>
  <si>
    <t>Удаление внутриматочного средства контрацепции</t>
  </si>
  <si>
    <t>3.8.</t>
  </si>
  <si>
    <t>Вакуум-мини-аборт с обезболиванием</t>
  </si>
  <si>
    <t>3.19.</t>
  </si>
  <si>
    <t>Медицинский аборт с обследованием и обезболиванием</t>
  </si>
  <si>
    <t>Гистероскопия с резекцией эндометрия с раздельным диагностическим выскабливанием</t>
  </si>
  <si>
    <t xml:space="preserve"> Предоставление родовспомогательных услуг.</t>
  </si>
  <si>
    <t>Индивидуальное ведение родов (партнерские роды)</t>
  </si>
  <si>
    <t>5.</t>
  </si>
  <si>
    <t>Уход</t>
  </si>
  <si>
    <t>5.1.</t>
  </si>
  <si>
    <t>Организация круглосуточного ухода за родильницей и новорожденным в послеродовом периоде при отсутствии медицинских показаний</t>
  </si>
  <si>
    <t>койко-день</t>
  </si>
  <si>
    <t>Лапароскопические операции</t>
  </si>
  <si>
    <t>4.2.</t>
  </si>
  <si>
    <t>Прижигание и пересечение маточных труб (стерилизация)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</si>
  <si>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</si>
  <si>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</si>
  <si>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</si>
  <si>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</si>
  <si>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</si>
  <si>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</si>
  <si>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</si>
  <si>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</si>
  <si>
    <r>
      <rPr>
        <b/>
        <sz val="9"/>
        <rFont val="Times New Roman"/>
        <family val="1"/>
        <charset val="204"/>
      </rPr>
      <t xml:space="preserve">Примечание: </t>
    </r>
    <r>
      <rPr>
        <sz val="9"/>
        <rFont val="Times New Roman"/>
        <family val="1"/>
        <charset val="204"/>
      </rPr>
      <t>Стоимость материалов оплачивается дополнительно.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</si>
</sst>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3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5" workbookViewId="0">
      <selection activeCell="A25" sqref="A25:J27"/>
    </sheetView>
  </sheetViews>
  <sheetFormatPr defaultRowHeight="15" x14ac:dyDescent="0.25"/>
  <cols>
    <col min="2" max="2" width="0" style="1" hidden="1" customWidth="1"/>
    <col min="3" max="3" width="44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2"/>
      <c r="B1" s="2"/>
      <c r="C1" s="2"/>
      <c r="D1" s="3" t="s">
        <v>0</v>
      </c>
      <c r="E1" s="7"/>
      <c r="F1" s="7"/>
      <c r="G1" s="7"/>
      <c r="H1" s="4"/>
      <c r="I1" s="1"/>
      <c r="J1" s="1"/>
    </row>
    <row r="2" spans="1:10" ht="16.5" hidden="1" x14ac:dyDescent="0.25">
      <c r="A2" s="2"/>
      <c r="B2" s="2"/>
      <c r="C2" s="2"/>
      <c r="D2" s="2" t="s">
        <v>1</v>
      </c>
      <c r="E2" s="7"/>
      <c r="F2" s="7"/>
      <c r="G2" s="7"/>
      <c r="H2" s="4"/>
      <c r="I2" s="1"/>
      <c r="J2" s="1"/>
    </row>
    <row r="3" spans="1:10" ht="16.5" hidden="1" x14ac:dyDescent="0.25">
      <c r="A3" s="2"/>
      <c r="B3" s="2"/>
      <c r="C3" s="2"/>
      <c r="D3" s="2" t="s">
        <v>2</v>
      </c>
      <c r="E3" s="7"/>
      <c r="F3" s="7"/>
      <c r="G3" s="7"/>
      <c r="H3" s="4"/>
      <c r="I3" s="1"/>
      <c r="J3" s="1"/>
    </row>
    <row r="4" spans="1:10" ht="16.5" hidden="1" x14ac:dyDescent="0.25">
      <c r="A4" s="2"/>
      <c r="B4" s="2"/>
      <c r="C4" s="2"/>
      <c r="D4" s="10" t="s">
        <v>42</v>
      </c>
      <c r="E4" s="7"/>
      <c r="F4" s="7"/>
      <c r="G4" s="7"/>
      <c r="H4" s="4"/>
      <c r="I4" s="1"/>
      <c r="J4" s="1"/>
    </row>
    <row r="5" spans="1:10" ht="16.5" x14ac:dyDescent="0.25">
      <c r="A5" s="2"/>
      <c r="B5" s="2"/>
      <c r="C5" s="2"/>
      <c r="D5" s="3"/>
      <c r="E5" s="5"/>
      <c r="F5" s="7"/>
      <c r="G5" s="7"/>
      <c r="H5" s="4"/>
      <c r="I5" s="1"/>
      <c r="J5" s="1"/>
    </row>
    <row r="6" spans="1:10" ht="18.75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58.5" customHeight="1" thickBot="1" x14ac:dyDescent="0.3">
      <c r="A7" s="23" t="s">
        <v>49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s="1" customFormat="1" ht="52.5" customHeight="1" thickBot="1" x14ac:dyDescent="0.3">
      <c r="A8" s="11" t="s">
        <v>4</v>
      </c>
      <c r="B8" s="29"/>
      <c r="C8" s="12" t="s">
        <v>5</v>
      </c>
      <c r="D8" s="13" t="s">
        <v>6</v>
      </c>
      <c r="E8" s="12" t="s">
        <v>43</v>
      </c>
      <c r="F8" s="12" t="s">
        <v>44</v>
      </c>
      <c r="G8" s="12" t="s">
        <v>45</v>
      </c>
      <c r="H8" s="12" t="s">
        <v>46</v>
      </c>
      <c r="I8" s="12" t="s">
        <v>47</v>
      </c>
      <c r="J8" s="14" t="s">
        <v>48</v>
      </c>
    </row>
    <row r="9" spans="1:10" s="6" customFormat="1" ht="13.5" customHeight="1" x14ac:dyDescent="0.2">
      <c r="A9" s="19" t="s">
        <v>9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s="6" customFormat="1" ht="12.75" x14ac:dyDescent="0.2">
      <c r="A10" s="24" t="s">
        <v>10</v>
      </c>
      <c r="B10" s="24"/>
      <c r="C10" s="25" t="s">
        <v>11</v>
      </c>
      <c r="D10" s="8" t="s">
        <v>12</v>
      </c>
      <c r="E10" s="15">
        <v>8.77</v>
      </c>
      <c r="F10" s="15">
        <v>1.01</v>
      </c>
      <c r="G10" s="15">
        <v>0.1</v>
      </c>
      <c r="H10" s="15"/>
      <c r="I10" s="15">
        <f>F10+G10</f>
        <v>1.1100000000000001</v>
      </c>
      <c r="J10" s="16">
        <f>I10+E10</f>
        <v>9.879999999999999</v>
      </c>
    </row>
    <row r="11" spans="1:10" s="6" customFormat="1" ht="24" x14ac:dyDescent="0.2">
      <c r="A11" s="24" t="s">
        <v>13</v>
      </c>
      <c r="B11" s="24"/>
      <c r="C11" s="25" t="s">
        <v>14</v>
      </c>
      <c r="D11" s="8" t="s">
        <v>12</v>
      </c>
      <c r="E11" s="15">
        <v>16.98</v>
      </c>
      <c r="F11" s="15">
        <v>2.68</v>
      </c>
      <c r="G11" s="15">
        <v>0.27</v>
      </c>
      <c r="H11" s="15"/>
      <c r="I11" s="15">
        <f t="shared" ref="I11:I20" si="0">F11+G11</f>
        <v>2.95</v>
      </c>
      <c r="J11" s="16">
        <f>I11+E11</f>
        <v>19.93</v>
      </c>
    </row>
    <row r="12" spans="1:10" s="6" customFormat="1" ht="24" x14ac:dyDescent="0.2">
      <c r="A12" s="24" t="s">
        <v>15</v>
      </c>
      <c r="B12" s="24"/>
      <c r="C12" s="25" t="s">
        <v>16</v>
      </c>
      <c r="D12" s="8" t="s">
        <v>12</v>
      </c>
      <c r="E12" s="15">
        <v>13.12</v>
      </c>
      <c r="F12" s="15">
        <v>2.68</v>
      </c>
      <c r="G12" s="15">
        <v>0.27</v>
      </c>
      <c r="H12" s="15"/>
      <c r="I12" s="15">
        <f t="shared" si="0"/>
        <v>2.95</v>
      </c>
      <c r="J12" s="16">
        <f>I12+E12</f>
        <v>16.07</v>
      </c>
    </row>
    <row r="13" spans="1:10" s="6" customFormat="1" ht="12.75" x14ac:dyDescent="0.2">
      <c r="A13" s="24" t="s">
        <v>17</v>
      </c>
      <c r="B13" s="24"/>
      <c r="C13" s="25" t="s">
        <v>18</v>
      </c>
      <c r="D13" s="8" t="s">
        <v>12</v>
      </c>
      <c r="E13" s="15">
        <v>8.77</v>
      </c>
      <c r="F13" s="15">
        <v>1.1200000000000001</v>
      </c>
      <c r="G13" s="15">
        <v>0.11</v>
      </c>
      <c r="H13" s="15"/>
      <c r="I13" s="15">
        <f t="shared" si="0"/>
        <v>1.2300000000000002</v>
      </c>
      <c r="J13" s="16">
        <f>I13+E13</f>
        <v>10</v>
      </c>
    </row>
    <row r="14" spans="1:10" s="6" customFormat="1" ht="12.75" x14ac:dyDescent="0.2">
      <c r="A14" s="24" t="s">
        <v>19</v>
      </c>
      <c r="B14" s="24"/>
      <c r="C14" s="25" t="s">
        <v>20</v>
      </c>
      <c r="D14" s="8" t="s">
        <v>21</v>
      </c>
      <c r="E14" s="15">
        <v>5.43</v>
      </c>
      <c r="F14" s="15">
        <v>0.98</v>
      </c>
      <c r="G14" s="15">
        <v>0.1</v>
      </c>
      <c r="H14" s="15"/>
      <c r="I14" s="15">
        <f t="shared" si="0"/>
        <v>1.08</v>
      </c>
      <c r="J14" s="16">
        <f>I14+E14</f>
        <v>6.51</v>
      </c>
    </row>
    <row r="15" spans="1:10" s="6" customFormat="1" ht="12.75" customHeight="1" x14ac:dyDescent="0.2">
      <c r="A15" s="26" t="s">
        <v>22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0" s="6" customFormat="1" ht="12.75" x14ac:dyDescent="0.2">
      <c r="A16" s="24" t="s">
        <v>23</v>
      </c>
      <c r="B16" s="24"/>
      <c r="C16" s="25" t="s">
        <v>24</v>
      </c>
      <c r="D16" s="8" t="s">
        <v>8</v>
      </c>
      <c r="E16" s="15">
        <v>6.57</v>
      </c>
      <c r="F16" s="15">
        <v>2.66</v>
      </c>
      <c r="G16" s="15">
        <v>0.27</v>
      </c>
      <c r="H16" s="15"/>
      <c r="I16" s="15">
        <f t="shared" si="0"/>
        <v>2.93</v>
      </c>
      <c r="J16" s="16">
        <f>I16+E16</f>
        <v>9.5</v>
      </c>
    </row>
    <row r="17" spans="1:10" s="6" customFormat="1" ht="12.75" x14ac:dyDescent="0.2">
      <c r="A17" s="24" t="s">
        <v>25</v>
      </c>
      <c r="B17" s="24"/>
      <c r="C17" s="25" t="s">
        <v>26</v>
      </c>
      <c r="D17" s="8" t="s">
        <v>8</v>
      </c>
      <c r="E17" s="15">
        <v>6.57</v>
      </c>
      <c r="F17" s="15">
        <v>1.22</v>
      </c>
      <c r="G17" s="15">
        <v>0.12</v>
      </c>
      <c r="H17" s="15"/>
      <c r="I17" s="15">
        <f t="shared" si="0"/>
        <v>1.3399999999999999</v>
      </c>
      <c r="J17" s="16">
        <f>I17+E17</f>
        <v>7.91</v>
      </c>
    </row>
    <row r="18" spans="1:10" s="6" customFormat="1" ht="12.75" x14ac:dyDescent="0.2">
      <c r="A18" s="24" t="s">
        <v>27</v>
      </c>
      <c r="B18" s="24"/>
      <c r="C18" s="25" t="s">
        <v>28</v>
      </c>
      <c r="D18" s="8" t="s">
        <v>8</v>
      </c>
      <c r="E18" s="15">
        <v>8.76</v>
      </c>
      <c r="F18" s="15">
        <v>5.19</v>
      </c>
      <c r="G18" s="15">
        <v>0.52</v>
      </c>
      <c r="H18" s="15"/>
      <c r="I18" s="15">
        <f t="shared" si="0"/>
        <v>5.7100000000000009</v>
      </c>
      <c r="J18" s="16">
        <f>I18+E18</f>
        <v>14.47</v>
      </c>
    </row>
    <row r="19" spans="1:10" s="6" customFormat="1" ht="30.75" customHeight="1" x14ac:dyDescent="0.2">
      <c r="A19" s="24" t="s">
        <v>29</v>
      </c>
      <c r="B19" s="24"/>
      <c r="C19" s="25" t="s">
        <v>30</v>
      </c>
      <c r="D19" s="8" t="s">
        <v>8</v>
      </c>
      <c r="E19" s="15">
        <v>25.23</v>
      </c>
      <c r="F19" s="15">
        <v>19.23</v>
      </c>
      <c r="G19" s="15">
        <v>1.92</v>
      </c>
      <c r="H19" s="15"/>
      <c r="I19" s="15">
        <f t="shared" si="0"/>
        <v>21.15</v>
      </c>
      <c r="J19" s="16">
        <f>I19+E19</f>
        <v>46.379999999999995</v>
      </c>
    </row>
    <row r="20" spans="1:10" s="6" customFormat="1" ht="24" x14ac:dyDescent="0.2">
      <c r="A20" s="24" t="s">
        <v>7</v>
      </c>
      <c r="B20" s="24"/>
      <c r="C20" s="25" t="s">
        <v>31</v>
      </c>
      <c r="D20" s="8" t="s">
        <v>8</v>
      </c>
      <c r="E20" s="17">
        <v>74.08</v>
      </c>
      <c r="F20" s="17">
        <v>15.06</v>
      </c>
      <c r="G20" s="17">
        <v>1.51</v>
      </c>
      <c r="H20" s="17"/>
      <c r="I20" s="15">
        <f t="shared" si="0"/>
        <v>16.57</v>
      </c>
      <c r="J20" s="16">
        <f>I20+E20</f>
        <v>90.65</v>
      </c>
    </row>
    <row r="21" spans="1:10" ht="15" customHeight="1" x14ac:dyDescent="0.25">
      <c r="A21" s="26" t="s">
        <v>39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24" x14ac:dyDescent="0.25">
      <c r="A22" s="24" t="s">
        <v>40</v>
      </c>
      <c r="B22" s="24"/>
      <c r="C22" s="25" t="s">
        <v>41</v>
      </c>
      <c r="D22" s="8" t="s">
        <v>8</v>
      </c>
      <c r="E22" s="15">
        <v>37.020000000000003</v>
      </c>
      <c r="F22" s="15">
        <v>33.090000000000003</v>
      </c>
      <c r="G22" s="15">
        <v>2.06</v>
      </c>
      <c r="H22" s="15">
        <v>2.5</v>
      </c>
      <c r="I22" s="15">
        <f>F22+G22+H22</f>
        <v>37.650000000000006</v>
      </c>
      <c r="J22" s="16">
        <f>E22+I22</f>
        <v>74.670000000000016</v>
      </c>
    </row>
    <row r="23" spans="1:10" ht="15" customHeight="1" x14ac:dyDescent="0.25">
      <c r="A23" s="27"/>
      <c r="B23" s="27"/>
      <c r="C23" s="28" t="s">
        <v>50</v>
      </c>
      <c r="D23" s="28"/>
      <c r="E23" s="28"/>
      <c r="F23" s="28"/>
      <c r="G23" s="28"/>
      <c r="H23" s="28"/>
      <c r="I23" s="28"/>
      <c r="J23" s="28"/>
    </row>
    <row r="24" spans="1:10" ht="15" customHeight="1" x14ac:dyDescent="0.25">
      <c r="A24" s="21" t="s">
        <v>32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25">
      <c r="A25" s="24">
        <v>1</v>
      </c>
      <c r="B25" s="24"/>
      <c r="C25" s="30" t="s">
        <v>33</v>
      </c>
      <c r="D25" s="8" t="s">
        <v>8</v>
      </c>
      <c r="E25" s="15">
        <v>318.14999999999998</v>
      </c>
      <c r="F25" s="15"/>
      <c r="G25" s="15"/>
      <c r="H25" s="15"/>
      <c r="I25" s="15"/>
      <c r="J25" s="16">
        <f>E25</f>
        <v>318.14999999999998</v>
      </c>
    </row>
    <row r="26" spans="1:10" x14ac:dyDescent="0.25">
      <c r="A26" s="31" t="s">
        <v>34</v>
      </c>
      <c r="B26" s="24"/>
      <c r="C26" s="32" t="s">
        <v>35</v>
      </c>
      <c r="D26" s="9"/>
      <c r="E26" s="9"/>
      <c r="F26" s="9"/>
      <c r="G26" s="9"/>
      <c r="H26" s="9"/>
      <c r="I26" s="9"/>
      <c r="J26" s="9"/>
    </row>
    <row r="27" spans="1:10" ht="36.75" x14ac:dyDescent="0.25">
      <c r="A27" s="33" t="s">
        <v>36</v>
      </c>
      <c r="B27" s="24"/>
      <c r="C27" s="34" t="s">
        <v>37</v>
      </c>
      <c r="D27" s="9" t="s">
        <v>38</v>
      </c>
      <c r="E27" s="15">
        <v>327.83</v>
      </c>
      <c r="F27" s="15"/>
      <c r="G27" s="15"/>
      <c r="H27" s="15"/>
      <c r="I27" s="15"/>
      <c r="J27" s="16">
        <f>E27</f>
        <v>327.83</v>
      </c>
    </row>
  </sheetData>
  <mergeCells count="7">
    <mergeCell ref="C23:J23"/>
    <mergeCell ref="A24:J24"/>
    <mergeCell ref="A7:J7"/>
    <mergeCell ref="A6:J6"/>
    <mergeCell ref="A9:J9"/>
    <mergeCell ref="A15:J15"/>
    <mergeCell ref="A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2025-01-31T06:08:42Z</dcterms:modified>
</cp:coreProperties>
</file>