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03.Экономический отдел\Миненкова ПЭО\прайс на сайт 2024\prais_rb 01.02.2025\"/>
    </mc:Choice>
  </mc:AlternateContent>
  <bookViews>
    <workbookView xWindow="0" yWindow="0" windowWidth="24000" windowHeight="97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E16" i="1"/>
  <c r="H16" i="1" s="1"/>
  <c r="D16" i="1"/>
  <c r="D17" i="1" s="1"/>
  <c r="F15" i="1"/>
  <c r="H15" i="1" s="1"/>
  <c r="I15" i="1" s="1"/>
  <c r="E14" i="1"/>
  <c r="E13" i="1"/>
  <c r="I12" i="1"/>
  <c r="H12" i="1"/>
  <c r="D11" i="1"/>
  <c r="D10" i="1"/>
  <c r="F13" i="1" l="1"/>
  <c r="H13" i="1" s="1"/>
  <c r="I13" i="1" s="1"/>
  <c r="F14" i="1"/>
  <c r="H14" i="1" s="1"/>
  <c r="I14" i="1" s="1"/>
  <c r="E17" i="1"/>
  <c r="F17" i="1" l="1"/>
  <c r="H17" i="1"/>
</calcChain>
</file>

<file path=xl/sharedStrings.xml><?xml version="1.0" encoding="utf-8"?>
<sst xmlns="http://schemas.openxmlformats.org/spreadsheetml/2006/main" count="42" uniqueCount="35">
  <si>
    <t>ПРЕЙСКУРАНТ</t>
  </si>
  <si>
    <t>№   п/п</t>
  </si>
  <si>
    <t>Наименование услуги</t>
  </si>
  <si>
    <t>Единица измерения</t>
  </si>
  <si>
    <t>-</t>
  </si>
  <si>
    <t>1.2.</t>
  </si>
  <si>
    <t>исследование</t>
  </si>
  <si>
    <t>консультация</t>
  </si>
  <si>
    <t>1.2.2.</t>
  </si>
  <si>
    <t>2.2.11.3</t>
  </si>
  <si>
    <t>Медикаментозный аборт (при задержке менструации до 49 дней)</t>
  </si>
  <si>
    <t>Консультация врача-акушер-гинеколога второй квалификационной категории</t>
  </si>
  <si>
    <t>наблюдение</t>
  </si>
  <si>
    <t>При отрицательном резус-факторе крови Rh-иммуноглобулин оплачивается дополнительно.</t>
  </si>
  <si>
    <t>Главный врач УЗ "Жлобинская ЦРБ"</t>
  </si>
  <si>
    <t>1.2.1.</t>
  </si>
  <si>
    <t>Консультация врача-акушер-гинеколога первой квалификационной категории</t>
  </si>
  <si>
    <t>УЗИ матки и придатков (трансвагинально) (одно УЗИ)</t>
  </si>
  <si>
    <t>УЗИ матки и придатков (трансвагинально) (два УЗИ)</t>
  </si>
  <si>
    <t>Наблюдение (3 часа) 400 мг миролют</t>
  </si>
  <si>
    <t xml:space="preserve"> наблюдение</t>
  </si>
  <si>
    <t xml:space="preserve">        УТВЕРЖДАЮ</t>
  </si>
  <si>
    <r>
      <rPr>
        <u/>
        <sz val="13"/>
        <color indexed="8"/>
        <rFont val="Lucida Fax"/>
        <family val="1"/>
      </rPr>
      <t xml:space="preserve">                   </t>
    </r>
    <r>
      <rPr>
        <sz val="13"/>
        <color indexed="8"/>
        <rFont val="Lucida Fax"/>
        <family val="1"/>
      </rPr>
      <t>Е.Н.Топчий</t>
    </r>
  </si>
  <si>
    <t>Дополнительно используемые материалы по желанию граждан:</t>
  </si>
  <si>
    <t>Пребывание в отделении дневного стационара (2 часа) (дозировка 200 мг мифепристона)</t>
  </si>
  <si>
    <t>Пребывание в отделении дневного стационара (2 часа) (дозировка 400 мг мифепристона)</t>
  </si>
  <si>
    <t>Пребывание в отделении дневного стационара (2 часа) (дозировка 600 мг мифепристона)</t>
  </si>
  <si>
    <t>"_31_" августа  2022г.</t>
  </si>
  <si>
    <t>Тариф на услугу (руб.)</t>
  </si>
  <si>
    <t>Стоимость материалов  без НДС (руб.)</t>
  </si>
  <si>
    <t>НДС 10% (руб.)</t>
  </si>
  <si>
    <t>НДС 20% (руб.)</t>
  </si>
  <si>
    <t>Стоимость материалов с НДС (руб.)</t>
  </si>
  <si>
    <t>Сумма к оплате с учетом НДС (руб.)</t>
  </si>
  <si>
    <t>на проведение платных медицинских услуг для граждан Республики Беларусь с 01 февраля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</si>
</sst>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04"/>
      <scheme val="minor"/>
    </font>
    <font>
      <b/>
      <sz val="13"/>
      <color indexed="8"/>
      <name val="Monotype Corsiva"/>
      <family val="4"/>
      <charset val="204"/>
    </font>
    <font>
      <sz val="12"/>
      <color indexed="8"/>
      <name val="Monotype Corsiva"/>
      <family val="4"/>
      <charset val="204"/>
    </font>
    <font>
      <b/>
      <i/>
      <sz val="11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10"/>
      <color indexed="8"/>
      <name val="Lucida Fax"/>
      <family val="1"/>
    </font>
    <font>
      <sz val="13"/>
      <color indexed="8"/>
      <name val="Lucida Fax"/>
      <family val="1"/>
    </font>
    <font>
      <u/>
      <sz val="13"/>
      <color indexed="8"/>
      <name val="Lucida Fax"/>
      <family val="1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u/>
      <sz val="11"/>
      <color indexed="8"/>
      <name val="Lucida Fax"/>
      <family val="1"/>
    </font>
    <font>
      <sz val="14"/>
      <color indexed="8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/>
    <xf numFmtId="0" fontId="6" fillId="0" borderId="1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 wrapText="1"/>
    </xf>
    <xf numFmtId="4" fontId="12" fillId="0" borderId="1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8" fillId="2" borderId="6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4" fontId="16" fillId="0" borderId="1" xfId="0" applyNumberFormat="1" applyFont="1" applyFill="1" applyBorder="1" applyAlignment="1">
      <alignment horizontal="center" vertical="center" wrapText="1"/>
    </xf>
    <xf numFmtId="4" fontId="17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tabSelected="1" topLeftCell="A5" workbookViewId="0">
      <selection activeCell="K8" sqref="K8"/>
    </sheetView>
  </sheetViews>
  <sheetFormatPr defaultRowHeight="15" x14ac:dyDescent="0.25"/>
  <cols>
    <col min="1" max="1" width="8.42578125" customWidth="1"/>
    <col min="2" max="2" width="38.5703125" customWidth="1"/>
    <col min="3" max="3" width="15.85546875" customWidth="1"/>
    <col min="4" max="4" width="10.42578125" hidden="1" customWidth="1"/>
    <col min="5" max="5" width="10.7109375" hidden="1" customWidth="1"/>
    <col min="6" max="8" width="9.140625" hidden="1" customWidth="1"/>
  </cols>
  <sheetData>
    <row r="1" spans="1:9" s="6" customFormat="1" ht="16.5" hidden="1" x14ac:dyDescent="0.2">
      <c r="A1" s="4"/>
      <c r="B1" s="4"/>
      <c r="C1" s="10" t="s">
        <v>21</v>
      </c>
      <c r="D1" s="5"/>
      <c r="F1" s="5"/>
    </row>
    <row r="2" spans="1:9" s="6" customFormat="1" ht="16.5" hidden="1" x14ac:dyDescent="0.2">
      <c r="A2" s="4"/>
      <c r="B2" s="4"/>
      <c r="C2" s="11" t="s">
        <v>14</v>
      </c>
      <c r="D2" s="5"/>
      <c r="F2" s="5"/>
    </row>
    <row r="3" spans="1:9" s="6" customFormat="1" ht="24.75" hidden="1" customHeight="1" x14ac:dyDescent="0.2">
      <c r="A3" s="4"/>
      <c r="B3" s="4"/>
      <c r="C3" s="11" t="s">
        <v>22</v>
      </c>
      <c r="D3" s="5"/>
      <c r="F3" s="5"/>
    </row>
    <row r="4" spans="1:9" s="6" customFormat="1" ht="14.25" hidden="1" x14ac:dyDescent="0.2">
      <c r="A4" s="4"/>
      <c r="B4" s="4"/>
      <c r="C4" s="15" t="s">
        <v>27</v>
      </c>
      <c r="D4" s="5"/>
      <c r="F4" s="5"/>
    </row>
    <row r="5" spans="1:9" ht="17.25" x14ac:dyDescent="0.25">
      <c r="A5" s="21" t="s">
        <v>0</v>
      </c>
      <c r="B5" s="21"/>
      <c r="C5" s="21"/>
      <c r="D5" s="21"/>
      <c r="E5" s="21"/>
      <c r="F5" s="21"/>
    </row>
    <row r="6" spans="1:9" ht="36.75" customHeight="1" x14ac:dyDescent="0.25">
      <c r="A6" s="26" t="s">
        <v>34</v>
      </c>
      <c r="B6" s="26"/>
      <c r="C6" s="26"/>
      <c r="D6" s="26"/>
      <c r="E6" s="26"/>
      <c r="F6" s="26"/>
      <c r="G6" s="26"/>
      <c r="H6" s="26"/>
      <c r="I6" s="26"/>
    </row>
    <row r="7" spans="1:9" ht="19.5" customHeight="1" thickBot="1" x14ac:dyDescent="0.3">
      <c r="A7" s="1"/>
      <c r="B7" s="1"/>
      <c r="C7" s="1"/>
      <c r="D7" s="1"/>
      <c r="E7" s="1"/>
      <c r="F7" s="1"/>
    </row>
    <row r="8" spans="1:9" ht="48" customHeight="1" thickBot="1" x14ac:dyDescent="0.3">
      <c r="A8" s="16" t="s">
        <v>1</v>
      </c>
      <c r="B8" s="17" t="s">
        <v>2</v>
      </c>
      <c r="C8" s="18" t="s">
        <v>3</v>
      </c>
      <c r="D8" s="19" t="s">
        <v>28</v>
      </c>
      <c r="E8" s="19" t="s">
        <v>29</v>
      </c>
      <c r="F8" s="19" t="s">
        <v>30</v>
      </c>
      <c r="G8" s="19" t="s">
        <v>31</v>
      </c>
      <c r="H8" s="19" t="s">
        <v>32</v>
      </c>
      <c r="I8" s="20" t="s">
        <v>33</v>
      </c>
    </row>
    <row r="9" spans="1:9" ht="15.75" customHeight="1" x14ac:dyDescent="0.25">
      <c r="A9" s="24" t="s">
        <v>10</v>
      </c>
      <c r="B9" s="25"/>
      <c r="C9" s="25"/>
      <c r="D9" s="25"/>
      <c r="E9" s="25"/>
      <c r="F9" s="25"/>
      <c r="G9" s="25"/>
      <c r="H9" s="25"/>
      <c r="I9" s="25"/>
    </row>
    <row r="10" spans="1:9" ht="25.5" x14ac:dyDescent="0.25">
      <c r="A10" s="2" t="s">
        <v>8</v>
      </c>
      <c r="B10" s="12" t="s">
        <v>16</v>
      </c>
      <c r="C10" s="27" t="s">
        <v>7</v>
      </c>
      <c r="D10" s="28" t="e">
        <f>#REF!</f>
        <v>#REF!</v>
      </c>
      <c r="E10" s="28"/>
      <c r="F10" s="28"/>
      <c r="G10" s="28"/>
      <c r="H10" s="28"/>
      <c r="I10" s="29">
        <v>12.48</v>
      </c>
    </row>
    <row r="11" spans="1:9" ht="25.5" x14ac:dyDescent="0.25">
      <c r="A11" s="2" t="s">
        <v>15</v>
      </c>
      <c r="B11" s="12" t="s">
        <v>11</v>
      </c>
      <c r="C11" s="27" t="s">
        <v>7</v>
      </c>
      <c r="D11" s="28" t="e">
        <f>#REF!</f>
        <v>#REF!</v>
      </c>
      <c r="E11" s="28"/>
      <c r="F11" s="28"/>
      <c r="G11" s="28"/>
      <c r="H11" s="28"/>
      <c r="I11" s="29">
        <v>11.95</v>
      </c>
    </row>
    <row r="12" spans="1:9" ht="38.25" x14ac:dyDescent="0.25">
      <c r="A12" s="3" t="s">
        <v>4</v>
      </c>
      <c r="B12" s="12" t="s">
        <v>24</v>
      </c>
      <c r="C12" s="27" t="s">
        <v>12</v>
      </c>
      <c r="D12" s="28">
        <v>26.79</v>
      </c>
      <c r="E12" s="28">
        <v>10.78</v>
      </c>
      <c r="F12" s="28">
        <v>1.08</v>
      </c>
      <c r="G12" s="28"/>
      <c r="H12" s="28">
        <f t="shared" ref="H12:H17" si="0">E12+F12</f>
        <v>11.86</v>
      </c>
      <c r="I12" s="29">
        <f t="shared" ref="I12:I17" si="1">H12+D12</f>
        <v>38.65</v>
      </c>
    </row>
    <row r="13" spans="1:9" ht="38.25" x14ac:dyDescent="0.25">
      <c r="A13" s="3" t="s">
        <v>4</v>
      </c>
      <c r="B13" s="12" t="s">
        <v>25</v>
      </c>
      <c r="C13" s="27" t="s">
        <v>12</v>
      </c>
      <c r="D13" s="28">
        <v>26.79</v>
      </c>
      <c r="E13" s="28">
        <f>E12*2</f>
        <v>21.56</v>
      </c>
      <c r="F13" s="28">
        <f>E13*10%</f>
        <v>2.1560000000000001</v>
      </c>
      <c r="G13" s="28"/>
      <c r="H13" s="28">
        <f t="shared" si="0"/>
        <v>23.715999999999998</v>
      </c>
      <c r="I13" s="29">
        <f t="shared" si="1"/>
        <v>50.506</v>
      </c>
    </row>
    <row r="14" spans="1:9" ht="38.25" x14ac:dyDescent="0.25">
      <c r="A14" s="3" t="s">
        <v>4</v>
      </c>
      <c r="B14" s="12" t="s">
        <v>26</v>
      </c>
      <c r="C14" s="27" t="s">
        <v>12</v>
      </c>
      <c r="D14" s="28">
        <v>26.79</v>
      </c>
      <c r="E14" s="28">
        <f>E12*3</f>
        <v>32.339999999999996</v>
      </c>
      <c r="F14" s="28">
        <f>E14*10%</f>
        <v>3.234</v>
      </c>
      <c r="G14" s="28"/>
      <c r="H14" s="28">
        <f t="shared" si="0"/>
        <v>35.573999999999998</v>
      </c>
      <c r="I14" s="29">
        <f t="shared" si="1"/>
        <v>62.363999999999997</v>
      </c>
    </row>
    <row r="15" spans="1:9" x14ac:dyDescent="0.25">
      <c r="A15" s="7" t="s">
        <v>5</v>
      </c>
      <c r="B15" s="12" t="s">
        <v>19</v>
      </c>
      <c r="C15" s="27" t="s">
        <v>20</v>
      </c>
      <c r="D15" s="28">
        <v>30.81</v>
      </c>
      <c r="E15" s="28">
        <v>7.36</v>
      </c>
      <c r="F15" s="28">
        <f>E15*10%</f>
        <v>0.7360000000000001</v>
      </c>
      <c r="G15" s="28"/>
      <c r="H15" s="28">
        <f t="shared" si="0"/>
        <v>8.0960000000000001</v>
      </c>
      <c r="I15" s="29">
        <f t="shared" si="1"/>
        <v>38.905999999999999</v>
      </c>
    </row>
    <row r="16" spans="1:9" ht="25.5" x14ac:dyDescent="0.25">
      <c r="A16" s="7" t="s">
        <v>9</v>
      </c>
      <c r="B16" s="12" t="s">
        <v>17</v>
      </c>
      <c r="C16" s="27" t="s">
        <v>6</v>
      </c>
      <c r="D16" s="28" t="e">
        <f>#REF!</f>
        <v>#REF!</v>
      </c>
      <c r="E16" s="28" t="e">
        <f>#REF!</f>
        <v>#REF!</v>
      </c>
      <c r="F16" s="28" t="e">
        <f>#REF!</f>
        <v>#REF!</v>
      </c>
      <c r="G16" s="28"/>
      <c r="H16" s="28" t="e">
        <f t="shared" si="0"/>
        <v>#REF!</v>
      </c>
      <c r="I16" s="29">
        <v>10.14</v>
      </c>
    </row>
    <row r="17" spans="1:9" ht="25.5" x14ac:dyDescent="0.25">
      <c r="A17" s="7" t="s">
        <v>9</v>
      </c>
      <c r="B17" s="12" t="s">
        <v>18</v>
      </c>
      <c r="C17" s="27" t="s">
        <v>6</v>
      </c>
      <c r="D17" s="28" t="e">
        <f>D16*2</f>
        <v>#REF!</v>
      </c>
      <c r="E17" s="28" t="e">
        <f>E16*2</f>
        <v>#REF!</v>
      </c>
      <c r="F17" s="28" t="e">
        <f>E17*10%</f>
        <v>#REF!</v>
      </c>
      <c r="G17" s="28"/>
      <c r="H17" s="28" t="e">
        <f t="shared" si="0"/>
        <v>#REF!</v>
      </c>
      <c r="I17" s="29">
        <v>20.284000000000002</v>
      </c>
    </row>
    <row r="18" spans="1:9" ht="15" customHeight="1" x14ac:dyDescent="0.25">
      <c r="A18" s="7"/>
      <c r="B18" s="14" t="s">
        <v>23</v>
      </c>
      <c r="C18" s="8"/>
      <c r="D18" s="9"/>
      <c r="E18" s="9"/>
      <c r="F18" s="13"/>
      <c r="G18" s="9"/>
      <c r="H18" s="9"/>
      <c r="I18" s="9"/>
    </row>
    <row r="19" spans="1:9" ht="21" customHeight="1" x14ac:dyDescent="0.25">
      <c r="A19" s="22" t="s">
        <v>13</v>
      </c>
      <c r="B19" s="23"/>
      <c r="C19" s="23"/>
      <c r="D19" s="23"/>
      <c r="E19" s="23"/>
      <c r="F19" s="23"/>
      <c r="G19" s="23"/>
      <c r="H19" s="23"/>
      <c r="I19" s="23"/>
    </row>
  </sheetData>
  <mergeCells count="4">
    <mergeCell ref="A5:F5"/>
    <mergeCell ref="A19:I19"/>
    <mergeCell ref="A9:I9"/>
    <mergeCell ref="A6:I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эдуард середа</dc:creator>
  <cp:lastModifiedBy>user</cp:lastModifiedBy>
  <dcterms:created xsi:type="dcterms:W3CDTF">2017-01-04T08:32:24Z</dcterms:created>
  <dcterms:modified xsi:type="dcterms:W3CDTF">2025-01-31T06:02:29Z</dcterms:modified>
</cp:coreProperties>
</file>