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56" i="1" l="1"/>
  <c r="J55" i="1"/>
  <c r="J54" i="1"/>
  <c r="J53" i="1"/>
  <c r="J52" i="1"/>
  <c r="J51" i="1"/>
  <c r="J50" i="1"/>
  <c r="G20" i="1"/>
  <c r="G24" i="1" s="1"/>
  <c r="G28" i="1" s="1"/>
  <c r="G32" i="1" s="1"/>
  <c r="G36" i="1" s="1"/>
  <c r="G40" i="1" s="1"/>
  <c r="G44" i="1" s="1"/>
  <c r="F20" i="1"/>
  <c r="F24" i="1" s="1"/>
  <c r="F28" i="1" s="1"/>
  <c r="F32" i="1" s="1"/>
  <c r="F36" i="1" s="1"/>
  <c r="F40" i="1" s="1"/>
  <c r="F44" i="1" s="1"/>
  <c r="G18" i="1"/>
  <c r="G22" i="1" s="1"/>
  <c r="G26" i="1" s="1"/>
  <c r="G30" i="1" s="1"/>
  <c r="G34" i="1" s="1"/>
  <c r="G38" i="1" s="1"/>
  <c r="G42" i="1" s="1"/>
  <c r="G46" i="1" s="1"/>
  <c r="G48" i="1" s="1"/>
  <c r="F18" i="1"/>
  <c r="F22" i="1" s="1"/>
  <c r="F26" i="1" s="1"/>
  <c r="F30" i="1" s="1"/>
  <c r="F34" i="1" s="1"/>
  <c r="F38" i="1" s="1"/>
  <c r="F42" i="1" s="1"/>
  <c r="F46" i="1" s="1"/>
  <c r="F48" i="1" s="1"/>
  <c r="G16" i="1"/>
  <c r="F16" i="1"/>
  <c r="I14" i="1"/>
  <c r="I18" i="1" s="1"/>
  <c r="J12" i="1"/>
  <c r="I12" i="1"/>
  <c r="I20" i="1" s="1"/>
  <c r="I24" i="1" l="1"/>
  <c r="J20" i="1"/>
  <c r="I22" i="1"/>
  <c r="J18" i="1"/>
  <c r="J14" i="1"/>
  <c r="I16" i="1"/>
  <c r="J16" i="1" s="1"/>
  <c r="I26" i="1" l="1"/>
  <c r="J22" i="1"/>
  <c r="I28" i="1"/>
  <c r="J24" i="1"/>
  <c r="I32" i="1" l="1"/>
  <c r="J28" i="1"/>
  <c r="I30" i="1"/>
  <c r="J26" i="1"/>
  <c r="I34" i="1" l="1"/>
  <c r="J30" i="1"/>
  <c r="I36" i="1"/>
  <c r="J32" i="1"/>
  <c r="I40" i="1" l="1"/>
  <c r="J36" i="1"/>
  <c r="I38" i="1"/>
  <c r="J34" i="1"/>
  <c r="I44" i="1" l="1"/>
  <c r="J44" i="1" s="1"/>
  <c r="J40" i="1"/>
  <c r="I42" i="1"/>
  <c r="J38" i="1"/>
  <c r="I46" i="1" l="1"/>
  <c r="J42" i="1"/>
  <c r="I48" i="1" l="1"/>
  <c r="J48" i="1" s="1"/>
  <c r="J46" i="1"/>
</calcChain>
</file>

<file path=xl/sharedStrings.xml><?xml version="1.0" encoding="utf-8"?>
<sst xmlns="http://schemas.openxmlformats.org/spreadsheetml/2006/main" count="136" uniqueCount="93">
  <si>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</si>
  <si>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</si>
  <si>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</si>
  <si>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</si>
  <si>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исследование</t>
  </si>
  <si>
    <t>Рентгеновская компьютерная томография</t>
  </si>
  <si>
    <t>1.1.7.1.</t>
  </si>
  <si>
    <t>1.1.7.1.1.</t>
  </si>
  <si>
    <t xml:space="preserve">на рентгеновских компьютерных томографах со спиральной многосрезовой технологией сканирования </t>
  </si>
  <si>
    <t>1.1.7.2.</t>
  </si>
  <si>
    <t>1.1.7.2.1.</t>
  </si>
  <si>
    <t>1.1.7.3.</t>
  </si>
  <si>
    <t>1.1.7.3.1.</t>
  </si>
  <si>
    <t>1.1.7.4.</t>
  </si>
  <si>
    <t>1.1.7.4.1.</t>
  </si>
  <si>
    <t>1.1.7.5.</t>
  </si>
  <si>
    <t>1.1.7.5.1.</t>
  </si>
  <si>
    <t>1.1.7.6.</t>
  </si>
  <si>
    <t>1.1.7.6.1.</t>
  </si>
  <si>
    <t>1.1.7.7.</t>
  </si>
  <si>
    <t>1.1.7.7.1.</t>
  </si>
  <si>
    <t>1.1.7.8.</t>
  </si>
  <si>
    <t>1.1.7.8.1.</t>
  </si>
  <si>
    <t>1.1.7.9.</t>
  </si>
  <si>
    <t>1.1.7.9.1.</t>
  </si>
  <si>
    <t>1.1.7.10.</t>
  </si>
  <si>
    <t>1.1.7.10.1.</t>
  </si>
  <si>
    <t>1.1.7.11.</t>
  </si>
  <si>
    <t>1.1.7.11.1.</t>
  </si>
  <si>
    <t>1.1.7.12.</t>
  </si>
  <si>
    <t>1.1.7.12.1.</t>
  </si>
  <si>
    <t>1.1.7.13.</t>
  </si>
  <si>
    <t>1.1.7.13.1.</t>
  </si>
  <si>
    <t>1.1.7.14.</t>
  </si>
  <si>
    <t>1.1.7.14.1.</t>
  </si>
  <si>
    <t>1.1.7.15.</t>
  </si>
  <si>
    <t>1.1.7.15.1.</t>
  </si>
  <si>
    <t>1.1.7.16.</t>
  </si>
  <si>
    <t>1.1.7.16.1.</t>
  </si>
  <si>
    <t>1.1.7.17.</t>
  </si>
  <si>
    <t>1.1.7.17.1.</t>
  </si>
  <si>
    <t>1.1.7.18.</t>
  </si>
  <si>
    <t>1.1.7.18.1.</t>
  </si>
  <si>
    <t>1.1.7.19.</t>
  </si>
  <si>
    <t xml:space="preserve">КТ-ангиография: </t>
  </si>
  <si>
    <t>1.1.7.19.1.</t>
  </si>
  <si>
    <t>1.1.7.20.</t>
  </si>
  <si>
    <t>Специальные методы обработки изображений</t>
  </si>
  <si>
    <t>1.1.7.20.1.</t>
  </si>
  <si>
    <t>MPR, MIP, MinIP, SSD, криволинейная реконструкция</t>
  </si>
  <si>
    <t>1.1.7.20.2.</t>
  </si>
  <si>
    <t>объемное восстановление с цветным картированием</t>
  </si>
  <si>
    <t>1.1.7.20.3.</t>
  </si>
  <si>
    <t>подсчет объема</t>
  </si>
  <si>
    <t>1.1.7.20.4.</t>
  </si>
  <si>
    <t>виртуальная эндоскопия</t>
  </si>
  <si>
    <t>1.1.7.20.5.</t>
  </si>
  <si>
    <t>сравнение КТ исследований в динамике</t>
  </si>
  <si>
    <t>1.1.7.20.6.</t>
  </si>
  <si>
    <t>прикладные органоспецифические программы (остеоденситометрия, стоматологические, пульмонологические, перфузионные, сосудистые, кардиологические и т.д.)</t>
  </si>
  <si>
    <t>1.1.7.20.7.</t>
  </si>
  <si>
    <t>особо трудоемкие программы одновременного количественного определения и реконструкции (восстановление частичного объема, динамическая оценка объема, подсчет количества и объема множественных патологических фокусов)</t>
  </si>
  <si>
    <t>Примечание: CD-R диск приобретается пациентом самостоятельно.</t>
  </si>
  <si>
    <t>№   п/п</t>
  </si>
  <si>
    <t>Наименование услуги</t>
  </si>
  <si>
    <t>Единица измерения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</si>
  <si>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</si>
  <si>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</si>
  <si>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</si>
  <si>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</si>
  <si>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</si>
  <si>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</si>
  <si>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</si>
  <si>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</si>
  <si>
    <r>
      <t>Рентгеновская компьютерная томография</t>
    </r>
    <r>
      <rPr>
        <b/>
        <sz val="9"/>
        <rFont val="Times New Roman"/>
        <family val="1"/>
        <charset val="204"/>
      </rPr>
      <t xml:space="preserve"> головного мозга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</si>
  <si>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головного мозга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</si>
  <si>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лицевого черепа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</si>
  <si>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лицевого черепа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</si>
  <si>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>Рентгеновская компьютерная томография</t>
    </r>
    <r>
      <rPr>
        <b/>
        <sz val="9"/>
        <rFont val="Times New Roman"/>
        <family val="1"/>
        <charset val="204"/>
      </rPr>
      <t xml:space="preserve"> шеи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</si>
  <si>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шеи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</si>
  <si>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грудной полости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</si>
  <si>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грудной полости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</si>
  <si>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брюшной полости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</si>
  <si>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брюшной полости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</si>
  <si>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таза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</si>
  <si>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таза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</si>
  <si>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позвоночного сегмента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</si>
  <si>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позвоночного сегмента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</si>
  <si>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отдела позвоночника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</si>
  <si>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отдела позвоночника</t>
    </r>
    <r>
      <rPr>
        <sz val="9"/>
        <rFont val="Times New Roman"/>
        <family val="1"/>
        <charset val="204"/>
      </rPr>
      <t xml:space="preserve"> с контрастным усилением: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</si>
  <si>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костей и суставов</t>
    </r>
    <r>
      <rPr>
        <sz val="9"/>
        <rFont val="Times New Roman"/>
        <family val="1"/>
        <charset val="204"/>
      </rPr>
      <t xml:space="preserve"> без контрастного усиления: </t>
    </r>
  </si>
  <si>
    <r>
      <t xml:space="preserve">Рентгеновская компьютерная томография </t>
    </r>
    <r>
      <rPr>
        <b/>
        <sz val="9"/>
        <rFont val="Times New Roman"/>
        <family val="1"/>
        <charset val="204"/>
      </rPr>
      <t>костей и суставов</t>
    </r>
    <r>
      <rPr>
        <sz val="9"/>
        <rFont val="Times New Roman"/>
        <family val="1"/>
        <charset val="204"/>
      </rPr>
      <t xml:space="preserve"> с контрастным усилением: </t>
    </r>
  </si>
  <si>
    <t>Примечание: Стоимость материалов оплачивается дополнительно.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</si>
</sst>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41" workbookViewId="0">
      <selection activeCell="A11" sqref="A11:J57"/>
    </sheetView>
  </sheetViews>
  <sheetFormatPr defaultRowHeight="15" x14ac:dyDescent="0.25"/>
  <cols>
    <col min="2" max="2" width="0" style="2" hidden="1" customWidth="1"/>
    <col min="3" max="3" width="55" customWidth="1"/>
    <col min="4" max="4" width="11.7109375" customWidth="1"/>
    <col min="5" max="5" width="10.140625" hidden="1" customWidth="1"/>
    <col min="6" max="6" width="11.28515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2"/>
      <c r="J1" s="2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2"/>
      <c r="J2" s="2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2"/>
      <c r="J3" s="2"/>
    </row>
    <row r="4" spans="1:10" ht="16.5" hidden="1" x14ac:dyDescent="0.25">
      <c r="A4" s="3"/>
      <c r="B4" s="3"/>
      <c r="C4" s="3"/>
      <c r="D4" s="10" t="s">
        <v>66</v>
      </c>
      <c r="E4" s="9"/>
      <c r="F4" s="9"/>
      <c r="G4" s="9"/>
      <c r="H4" s="5"/>
      <c r="I4" s="2"/>
      <c r="J4" s="2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2"/>
      <c r="J5" s="2"/>
    </row>
    <row r="6" spans="1:10" ht="18.75" x14ac:dyDescent="0.25">
      <c r="A6" s="17" t="s">
        <v>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58.5" customHeight="1" x14ac:dyDescent="0.25">
      <c r="A7" s="16" t="s">
        <v>73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9.5" thickBot="1" x14ac:dyDescent="0.3">
      <c r="A8" s="1"/>
      <c r="B8" s="11"/>
      <c r="C8" s="1"/>
      <c r="D8" s="1"/>
      <c r="E8" s="1"/>
      <c r="F8" s="1"/>
      <c r="G8" s="1"/>
      <c r="H8" s="7"/>
      <c r="I8" s="2"/>
      <c r="J8" s="2"/>
    </row>
    <row r="9" spans="1:10" s="2" customFormat="1" ht="53.25" customHeight="1" thickBot="1" x14ac:dyDescent="0.3">
      <c r="A9" s="12" t="s">
        <v>63</v>
      </c>
      <c r="B9" s="19"/>
      <c r="C9" s="13" t="s">
        <v>64</v>
      </c>
      <c r="D9" s="14" t="s">
        <v>65</v>
      </c>
      <c r="E9" s="13" t="s">
        <v>67</v>
      </c>
      <c r="F9" s="13" t="s">
        <v>68</v>
      </c>
      <c r="G9" s="13" t="s">
        <v>69</v>
      </c>
      <c r="H9" s="13" t="s">
        <v>70</v>
      </c>
      <c r="I9" s="13" t="s">
        <v>71</v>
      </c>
      <c r="J9" s="15" t="s">
        <v>72</v>
      </c>
    </row>
    <row r="10" spans="1:10" s="8" customFormat="1" ht="13.5" x14ac:dyDescent="0.2">
      <c r="A10" s="18" t="s">
        <v>5</v>
      </c>
      <c r="B10" s="18"/>
      <c r="C10" s="18"/>
      <c r="D10" s="18"/>
      <c r="E10" s="18"/>
      <c r="F10" s="18"/>
      <c r="G10" s="18"/>
    </row>
    <row r="11" spans="1:10" s="8" customFormat="1" ht="10.5" customHeight="1" x14ac:dyDescent="0.2">
      <c r="A11" s="20" t="s">
        <v>6</v>
      </c>
      <c r="B11" s="21"/>
      <c r="C11" s="22" t="s">
        <v>74</v>
      </c>
      <c r="D11" s="22"/>
      <c r="E11" s="22"/>
      <c r="F11" s="22"/>
      <c r="G11" s="22"/>
      <c r="H11" s="22"/>
      <c r="I11" s="22"/>
      <c r="J11" s="22"/>
    </row>
    <row r="12" spans="1:10" s="8" customFormat="1" ht="24" x14ac:dyDescent="0.2">
      <c r="A12" s="20" t="s">
        <v>7</v>
      </c>
      <c r="B12" s="21"/>
      <c r="C12" s="23" t="s">
        <v>8</v>
      </c>
      <c r="D12" s="24" t="s">
        <v>4</v>
      </c>
      <c r="E12" s="25">
        <v>22.88</v>
      </c>
      <c r="F12" s="25">
        <v>0.04</v>
      </c>
      <c r="G12" s="25">
        <v>0</v>
      </c>
      <c r="H12" s="25"/>
      <c r="I12" s="25">
        <f>F12</f>
        <v>0.04</v>
      </c>
      <c r="J12" s="26">
        <f>E12+I12</f>
        <v>22.919999999999998</v>
      </c>
    </row>
    <row r="13" spans="1:10" s="8" customFormat="1" ht="12.75" customHeight="1" x14ac:dyDescent="0.2">
      <c r="A13" s="20" t="s">
        <v>9</v>
      </c>
      <c r="B13" s="21"/>
      <c r="C13" s="22" t="s">
        <v>75</v>
      </c>
      <c r="D13" s="22"/>
      <c r="E13" s="22"/>
      <c r="F13" s="22"/>
      <c r="G13" s="22"/>
      <c r="H13" s="22"/>
      <c r="I13" s="22"/>
      <c r="J13" s="22"/>
    </row>
    <row r="14" spans="1:10" s="8" customFormat="1" ht="24" x14ac:dyDescent="0.2">
      <c r="A14" s="20" t="s">
        <v>10</v>
      </c>
      <c r="B14" s="21"/>
      <c r="C14" s="23" t="s">
        <v>8</v>
      </c>
      <c r="D14" s="24" t="s">
        <v>4</v>
      </c>
      <c r="E14" s="25">
        <v>31.2</v>
      </c>
      <c r="F14" s="25">
        <v>0.82</v>
      </c>
      <c r="G14" s="25">
        <v>0.08</v>
      </c>
      <c r="H14" s="25"/>
      <c r="I14" s="25">
        <f>F14+G14</f>
        <v>0.89999999999999991</v>
      </c>
      <c r="J14" s="26">
        <f>E14+I14</f>
        <v>32.1</v>
      </c>
    </row>
    <row r="15" spans="1:10" s="8" customFormat="1" ht="12.75" customHeight="1" x14ac:dyDescent="0.2">
      <c r="A15" s="20" t="s">
        <v>11</v>
      </c>
      <c r="B15" s="21"/>
      <c r="C15" s="22" t="s">
        <v>76</v>
      </c>
      <c r="D15" s="22"/>
      <c r="E15" s="22"/>
      <c r="F15" s="22"/>
      <c r="G15" s="22"/>
      <c r="H15" s="22"/>
      <c r="I15" s="22"/>
      <c r="J15" s="22"/>
    </row>
    <row r="16" spans="1:10" s="8" customFormat="1" ht="24" x14ac:dyDescent="0.2">
      <c r="A16" s="20" t="s">
        <v>12</v>
      </c>
      <c r="B16" s="21"/>
      <c r="C16" s="23" t="s">
        <v>8</v>
      </c>
      <c r="D16" s="24" t="s">
        <v>4</v>
      </c>
      <c r="E16" s="25">
        <v>18.3</v>
      </c>
      <c r="F16" s="25">
        <f>F12</f>
        <v>0.04</v>
      </c>
      <c r="G16" s="25">
        <f>G12</f>
        <v>0</v>
      </c>
      <c r="H16" s="25"/>
      <c r="I16" s="25">
        <f>I12</f>
        <v>0.04</v>
      </c>
      <c r="J16" s="26">
        <f>E16+I16</f>
        <v>18.34</v>
      </c>
    </row>
    <row r="17" spans="1:10" s="8" customFormat="1" ht="12.75" customHeight="1" x14ac:dyDescent="0.2">
      <c r="A17" s="20" t="s">
        <v>13</v>
      </c>
      <c r="B17" s="21"/>
      <c r="C17" s="22" t="s">
        <v>77</v>
      </c>
      <c r="D17" s="22"/>
      <c r="E17" s="22"/>
      <c r="F17" s="22"/>
      <c r="G17" s="22"/>
      <c r="H17" s="22"/>
      <c r="I17" s="22"/>
      <c r="J17" s="22"/>
    </row>
    <row r="18" spans="1:10" s="8" customFormat="1" ht="24" x14ac:dyDescent="0.2">
      <c r="A18" s="20" t="s">
        <v>14</v>
      </c>
      <c r="B18" s="21"/>
      <c r="C18" s="23" t="s">
        <v>8</v>
      </c>
      <c r="D18" s="24" t="s">
        <v>4</v>
      </c>
      <c r="E18" s="25">
        <v>24.96</v>
      </c>
      <c r="F18" s="25">
        <f>F14</f>
        <v>0.82</v>
      </c>
      <c r="G18" s="25">
        <f>G14</f>
        <v>0.08</v>
      </c>
      <c r="H18" s="25"/>
      <c r="I18" s="25">
        <f>I14</f>
        <v>0.89999999999999991</v>
      </c>
      <c r="J18" s="26">
        <f>E18+I18</f>
        <v>25.86</v>
      </c>
    </row>
    <row r="19" spans="1:10" s="8" customFormat="1" ht="12.75" customHeight="1" x14ac:dyDescent="0.2">
      <c r="A19" s="20" t="s">
        <v>15</v>
      </c>
      <c r="B19" s="21"/>
      <c r="C19" s="22" t="s">
        <v>78</v>
      </c>
      <c r="D19" s="22"/>
      <c r="E19" s="22"/>
      <c r="F19" s="22"/>
      <c r="G19" s="22"/>
      <c r="H19" s="22"/>
      <c r="I19" s="22"/>
      <c r="J19" s="22"/>
    </row>
    <row r="20" spans="1:10" s="8" customFormat="1" ht="24" x14ac:dyDescent="0.2">
      <c r="A20" s="20" t="s">
        <v>16</v>
      </c>
      <c r="B20" s="21"/>
      <c r="C20" s="23" t="s">
        <v>8</v>
      </c>
      <c r="D20" s="24" t="s">
        <v>4</v>
      </c>
      <c r="E20" s="25">
        <v>22.88</v>
      </c>
      <c r="F20" s="25">
        <f>F12</f>
        <v>0.04</v>
      </c>
      <c r="G20" s="25">
        <f>G12</f>
        <v>0</v>
      </c>
      <c r="H20" s="25"/>
      <c r="I20" s="25">
        <f>I12</f>
        <v>0.04</v>
      </c>
      <c r="J20" s="26">
        <f>E20+I20</f>
        <v>22.919999999999998</v>
      </c>
    </row>
    <row r="21" spans="1:10" s="8" customFormat="1" ht="12.75" customHeight="1" x14ac:dyDescent="0.2">
      <c r="A21" s="20" t="s">
        <v>17</v>
      </c>
      <c r="B21" s="21"/>
      <c r="C21" s="22" t="s">
        <v>79</v>
      </c>
      <c r="D21" s="22"/>
      <c r="E21" s="22"/>
      <c r="F21" s="22"/>
      <c r="G21" s="22"/>
      <c r="H21" s="22"/>
      <c r="I21" s="22"/>
      <c r="J21" s="22"/>
    </row>
    <row r="22" spans="1:10" s="8" customFormat="1" ht="24" x14ac:dyDescent="0.2">
      <c r="A22" s="20" t="s">
        <v>18</v>
      </c>
      <c r="B22" s="21"/>
      <c r="C22" s="23" t="s">
        <v>8</v>
      </c>
      <c r="D22" s="24" t="s">
        <v>4</v>
      </c>
      <c r="E22" s="25">
        <v>31.2</v>
      </c>
      <c r="F22" s="25">
        <f>F18</f>
        <v>0.82</v>
      </c>
      <c r="G22" s="25">
        <f>G18</f>
        <v>0.08</v>
      </c>
      <c r="H22" s="25"/>
      <c r="I22" s="25">
        <f>I18</f>
        <v>0.89999999999999991</v>
      </c>
      <c r="J22" s="26">
        <f>E22+I22</f>
        <v>32.1</v>
      </c>
    </row>
    <row r="23" spans="1:10" s="8" customFormat="1" ht="12.75" customHeight="1" x14ac:dyDescent="0.2">
      <c r="A23" s="20" t="s">
        <v>19</v>
      </c>
      <c r="B23" s="21"/>
      <c r="C23" s="22" t="s">
        <v>80</v>
      </c>
      <c r="D23" s="22"/>
      <c r="E23" s="22"/>
      <c r="F23" s="22"/>
      <c r="G23" s="22"/>
      <c r="H23" s="22"/>
      <c r="I23" s="22"/>
      <c r="J23" s="22"/>
    </row>
    <row r="24" spans="1:10" s="8" customFormat="1" ht="24" x14ac:dyDescent="0.2">
      <c r="A24" s="20" t="s">
        <v>20</v>
      </c>
      <c r="B24" s="21"/>
      <c r="C24" s="23" t="s">
        <v>8</v>
      </c>
      <c r="D24" s="24" t="s">
        <v>4</v>
      </c>
      <c r="E24" s="25">
        <v>27.45</v>
      </c>
      <c r="F24" s="25">
        <f>F20</f>
        <v>0.04</v>
      </c>
      <c r="G24" s="25">
        <f>G20</f>
        <v>0</v>
      </c>
      <c r="H24" s="25"/>
      <c r="I24" s="25">
        <f>I20</f>
        <v>0.04</v>
      </c>
      <c r="J24" s="26">
        <f>E24+I24</f>
        <v>27.49</v>
      </c>
    </row>
    <row r="25" spans="1:10" s="8" customFormat="1" ht="12.75" customHeight="1" x14ac:dyDescent="0.2">
      <c r="A25" s="20" t="s">
        <v>21</v>
      </c>
      <c r="B25" s="21"/>
      <c r="C25" s="22" t="s">
        <v>81</v>
      </c>
      <c r="D25" s="22"/>
      <c r="E25" s="22"/>
      <c r="F25" s="22"/>
      <c r="G25" s="22"/>
      <c r="H25" s="22"/>
      <c r="I25" s="22"/>
      <c r="J25" s="22"/>
    </row>
    <row r="26" spans="1:10" s="8" customFormat="1" ht="24" x14ac:dyDescent="0.2">
      <c r="A26" s="20" t="s">
        <v>22</v>
      </c>
      <c r="B26" s="21"/>
      <c r="C26" s="23" t="s">
        <v>8</v>
      </c>
      <c r="D26" s="24" t="s">
        <v>4</v>
      </c>
      <c r="E26" s="25">
        <v>37.54</v>
      </c>
      <c r="F26" s="25">
        <f>F22</f>
        <v>0.82</v>
      </c>
      <c r="G26" s="25">
        <f>G22</f>
        <v>0.08</v>
      </c>
      <c r="H26" s="25"/>
      <c r="I26" s="25">
        <f>I22</f>
        <v>0.89999999999999991</v>
      </c>
      <c r="J26" s="26">
        <f>E26+I26</f>
        <v>38.44</v>
      </c>
    </row>
    <row r="27" spans="1:10" s="8" customFormat="1" ht="12.75" customHeight="1" x14ac:dyDescent="0.2">
      <c r="A27" s="20" t="s">
        <v>23</v>
      </c>
      <c r="B27" s="21"/>
      <c r="C27" s="22" t="s">
        <v>82</v>
      </c>
      <c r="D27" s="22"/>
      <c r="E27" s="22"/>
      <c r="F27" s="22"/>
      <c r="G27" s="22"/>
      <c r="H27" s="22"/>
      <c r="I27" s="22"/>
      <c r="J27" s="22"/>
    </row>
    <row r="28" spans="1:10" s="8" customFormat="1" ht="24" x14ac:dyDescent="0.2">
      <c r="A28" s="20" t="s">
        <v>24</v>
      </c>
      <c r="B28" s="21"/>
      <c r="C28" s="23" t="s">
        <v>8</v>
      </c>
      <c r="D28" s="24" t="s">
        <v>4</v>
      </c>
      <c r="E28" s="25">
        <v>27.45</v>
      </c>
      <c r="F28" s="25">
        <f>F24</f>
        <v>0.04</v>
      </c>
      <c r="G28" s="25">
        <f>G24</f>
        <v>0</v>
      </c>
      <c r="H28" s="25"/>
      <c r="I28" s="25">
        <f>I24</f>
        <v>0.04</v>
      </c>
      <c r="J28" s="26">
        <f>E28+I28</f>
        <v>27.49</v>
      </c>
    </row>
    <row r="29" spans="1:10" s="8" customFormat="1" ht="12.75" customHeight="1" x14ac:dyDescent="0.2">
      <c r="A29" s="20" t="s">
        <v>25</v>
      </c>
      <c r="B29" s="21"/>
      <c r="C29" s="22" t="s">
        <v>83</v>
      </c>
      <c r="D29" s="22"/>
      <c r="E29" s="22"/>
      <c r="F29" s="22"/>
      <c r="G29" s="22"/>
      <c r="H29" s="22"/>
      <c r="I29" s="22"/>
      <c r="J29" s="22"/>
    </row>
    <row r="30" spans="1:10" s="8" customFormat="1" ht="24" x14ac:dyDescent="0.2">
      <c r="A30" s="20" t="s">
        <v>26</v>
      </c>
      <c r="B30" s="21"/>
      <c r="C30" s="23" t="s">
        <v>8</v>
      </c>
      <c r="D30" s="24" t="s">
        <v>4</v>
      </c>
      <c r="E30" s="25">
        <v>37.54</v>
      </c>
      <c r="F30" s="25">
        <f>F26</f>
        <v>0.82</v>
      </c>
      <c r="G30" s="25">
        <f>G26</f>
        <v>0.08</v>
      </c>
      <c r="H30" s="25"/>
      <c r="I30" s="25">
        <f>I26</f>
        <v>0.89999999999999991</v>
      </c>
      <c r="J30" s="26">
        <f>E30+I30</f>
        <v>38.44</v>
      </c>
    </row>
    <row r="31" spans="1:10" s="8" customFormat="1" ht="12.75" customHeight="1" x14ac:dyDescent="0.2">
      <c r="A31" s="20" t="s">
        <v>27</v>
      </c>
      <c r="B31" s="21"/>
      <c r="C31" s="22" t="s">
        <v>84</v>
      </c>
      <c r="D31" s="22"/>
      <c r="E31" s="22"/>
      <c r="F31" s="22"/>
      <c r="G31" s="22"/>
      <c r="H31" s="22"/>
      <c r="I31" s="22"/>
      <c r="J31" s="22"/>
    </row>
    <row r="32" spans="1:10" s="8" customFormat="1" ht="24" x14ac:dyDescent="0.2">
      <c r="A32" s="20" t="s">
        <v>28</v>
      </c>
      <c r="B32" s="21"/>
      <c r="C32" s="23" t="s">
        <v>8</v>
      </c>
      <c r="D32" s="24" t="s">
        <v>4</v>
      </c>
      <c r="E32" s="25">
        <v>22.88</v>
      </c>
      <c r="F32" s="25">
        <f>F28</f>
        <v>0.04</v>
      </c>
      <c r="G32" s="25">
        <f>G28</f>
        <v>0</v>
      </c>
      <c r="H32" s="25"/>
      <c r="I32" s="25">
        <f>I28</f>
        <v>0.04</v>
      </c>
      <c r="J32" s="26">
        <f>E32+I32</f>
        <v>22.919999999999998</v>
      </c>
    </row>
    <row r="33" spans="1:10" s="8" customFormat="1" ht="12.75" customHeight="1" x14ac:dyDescent="0.2">
      <c r="A33" s="20" t="s">
        <v>29</v>
      </c>
      <c r="B33" s="21"/>
      <c r="C33" s="22" t="s">
        <v>85</v>
      </c>
      <c r="D33" s="22"/>
      <c r="E33" s="22"/>
      <c r="F33" s="22"/>
      <c r="G33" s="22"/>
      <c r="H33" s="22"/>
      <c r="I33" s="22"/>
      <c r="J33" s="22"/>
    </row>
    <row r="34" spans="1:10" s="8" customFormat="1" ht="24" x14ac:dyDescent="0.2">
      <c r="A34" s="20" t="s">
        <v>30</v>
      </c>
      <c r="B34" s="21"/>
      <c r="C34" s="23" t="s">
        <v>8</v>
      </c>
      <c r="D34" s="24" t="s">
        <v>4</v>
      </c>
      <c r="E34" s="25">
        <v>31.2</v>
      </c>
      <c r="F34" s="25">
        <f>F30</f>
        <v>0.82</v>
      </c>
      <c r="G34" s="25">
        <f>G30</f>
        <v>0.08</v>
      </c>
      <c r="H34" s="25"/>
      <c r="I34" s="25">
        <f>I30</f>
        <v>0.89999999999999991</v>
      </c>
      <c r="J34" s="26">
        <f>E34+I34</f>
        <v>32.1</v>
      </c>
    </row>
    <row r="35" spans="1:10" s="8" customFormat="1" ht="12.75" customHeight="1" x14ac:dyDescent="0.2">
      <c r="A35" s="20" t="s">
        <v>31</v>
      </c>
      <c r="B35" s="21"/>
      <c r="C35" s="22" t="s">
        <v>86</v>
      </c>
      <c r="D35" s="22"/>
      <c r="E35" s="22"/>
      <c r="F35" s="22"/>
      <c r="G35" s="22"/>
      <c r="H35" s="22"/>
      <c r="I35" s="22"/>
      <c r="J35" s="22"/>
    </row>
    <row r="36" spans="1:10" s="8" customFormat="1" ht="24" x14ac:dyDescent="0.2">
      <c r="A36" s="20" t="s">
        <v>32</v>
      </c>
      <c r="B36" s="21"/>
      <c r="C36" s="23" t="s">
        <v>8</v>
      </c>
      <c r="D36" s="24" t="s">
        <v>4</v>
      </c>
      <c r="E36" s="25">
        <v>9.25</v>
      </c>
      <c r="F36" s="25">
        <f>F32</f>
        <v>0.04</v>
      </c>
      <c r="G36" s="25">
        <f>G32</f>
        <v>0</v>
      </c>
      <c r="H36" s="25"/>
      <c r="I36" s="25">
        <f>I32</f>
        <v>0.04</v>
      </c>
      <c r="J36" s="26">
        <f>E36+I36</f>
        <v>9.2899999999999991</v>
      </c>
    </row>
    <row r="37" spans="1:10" s="8" customFormat="1" ht="12.75" customHeight="1" x14ac:dyDescent="0.2">
      <c r="A37" s="20" t="s">
        <v>33</v>
      </c>
      <c r="B37" s="21"/>
      <c r="C37" s="22" t="s">
        <v>87</v>
      </c>
      <c r="D37" s="22"/>
      <c r="E37" s="22"/>
      <c r="F37" s="22"/>
      <c r="G37" s="22"/>
      <c r="H37" s="22"/>
      <c r="I37" s="22"/>
      <c r="J37" s="22"/>
    </row>
    <row r="38" spans="1:10" s="8" customFormat="1" ht="24" x14ac:dyDescent="0.2">
      <c r="A38" s="20" t="s">
        <v>34</v>
      </c>
      <c r="B38" s="21"/>
      <c r="C38" s="23" t="s">
        <v>8</v>
      </c>
      <c r="D38" s="24" t="s">
        <v>4</v>
      </c>
      <c r="E38" s="25">
        <v>12.48</v>
      </c>
      <c r="F38" s="25">
        <f>F34</f>
        <v>0.82</v>
      </c>
      <c r="G38" s="25">
        <f>G34</f>
        <v>0.08</v>
      </c>
      <c r="H38" s="25"/>
      <c r="I38" s="25">
        <f>I34</f>
        <v>0.89999999999999991</v>
      </c>
      <c r="J38" s="26">
        <f>E38+I38</f>
        <v>13.38</v>
      </c>
    </row>
    <row r="39" spans="1:10" s="8" customFormat="1" ht="12.75" customHeight="1" x14ac:dyDescent="0.2">
      <c r="A39" s="20" t="s">
        <v>35</v>
      </c>
      <c r="B39" s="21"/>
      <c r="C39" s="22" t="s">
        <v>88</v>
      </c>
      <c r="D39" s="22"/>
      <c r="E39" s="22"/>
      <c r="F39" s="22"/>
      <c r="G39" s="22"/>
      <c r="H39" s="22"/>
      <c r="I39" s="22"/>
      <c r="J39" s="22"/>
    </row>
    <row r="40" spans="1:10" s="8" customFormat="1" ht="24" x14ac:dyDescent="0.2">
      <c r="A40" s="20" t="s">
        <v>36</v>
      </c>
      <c r="B40" s="21"/>
      <c r="C40" s="23" t="s">
        <v>8</v>
      </c>
      <c r="D40" s="24" t="s">
        <v>4</v>
      </c>
      <c r="E40" s="25">
        <v>22.88</v>
      </c>
      <c r="F40" s="25">
        <f>F36</f>
        <v>0.04</v>
      </c>
      <c r="G40" s="25">
        <f>G36</f>
        <v>0</v>
      </c>
      <c r="H40" s="25"/>
      <c r="I40" s="25">
        <f>I36</f>
        <v>0.04</v>
      </c>
      <c r="J40" s="26">
        <f>E40+I40</f>
        <v>22.919999999999998</v>
      </c>
    </row>
    <row r="41" spans="1:10" s="8" customFormat="1" ht="12.75" customHeight="1" x14ac:dyDescent="0.2">
      <c r="A41" s="20" t="s">
        <v>37</v>
      </c>
      <c r="B41" s="21"/>
      <c r="C41" s="22" t="s">
        <v>89</v>
      </c>
      <c r="D41" s="22"/>
      <c r="E41" s="22"/>
      <c r="F41" s="22"/>
      <c r="G41" s="22"/>
      <c r="H41" s="22"/>
      <c r="I41" s="22"/>
      <c r="J41" s="22"/>
    </row>
    <row r="42" spans="1:10" s="8" customFormat="1" ht="24" x14ac:dyDescent="0.2">
      <c r="A42" s="20" t="s">
        <v>38</v>
      </c>
      <c r="B42" s="21"/>
      <c r="C42" s="23" t="s">
        <v>8</v>
      </c>
      <c r="D42" s="24" t="s">
        <v>4</v>
      </c>
      <c r="E42" s="25">
        <v>31.2</v>
      </c>
      <c r="F42" s="25">
        <f>F38</f>
        <v>0.82</v>
      </c>
      <c r="G42" s="25">
        <f>G38</f>
        <v>0.08</v>
      </c>
      <c r="H42" s="25"/>
      <c r="I42" s="25">
        <f>I38</f>
        <v>0.89999999999999991</v>
      </c>
      <c r="J42" s="26">
        <f>E42+I42</f>
        <v>32.1</v>
      </c>
    </row>
    <row r="43" spans="1:10" s="8" customFormat="1" ht="12.75" customHeight="1" x14ac:dyDescent="0.2">
      <c r="A43" s="20" t="s">
        <v>39</v>
      </c>
      <c r="B43" s="21"/>
      <c r="C43" s="27" t="s">
        <v>90</v>
      </c>
      <c r="D43" s="27"/>
      <c r="E43" s="27"/>
      <c r="F43" s="27"/>
      <c r="G43" s="27"/>
      <c r="H43" s="27"/>
      <c r="I43" s="27"/>
      <c r="J43" s="27"/>
    </row>
    <row r="44" spans="1:10" s="8" customFormat="1" ht="24" x14ac:dyDescent="0.2">
      <c r="A44" s="20" t="s">
        <v>40</v>
      </c>
      <c r="B44" s="21"/>
      <c r="C44" s="23" t="s">
        <v>8</v>
      </c>
      <c r="D44" s="24" t="s">
        <v>4</v>
      </c>
      <c r="E44" s="25">
        <v>22.88</v>
      </c>
      <c r="F44" s="25">
        <f>F40</f>
        <v>0.04</v>
      </c>
      <c r="G44" s="25">
        <f>G40</f>
        <v>0</v>
      </c>
      <c r="H44" s="25"/>
      <c r="I44" s="25">
        <f>I40</f>
        <v>0.04</v>
      </c>
      <c r="J44" s="26">
        <f>E44+I44</f>
        <v>22.919999999999998</v>
      </c>
    </row>
    <row r="45" spans="1:10" s="8" customFormat="1" ht="12.75" customHeight="1" x14ac:dyDescent="0.2">
      <c r="A45" s="20" t="s">
        <v>41</v>
      </c>
      <c r="B45" s="21"/>
      <c r="C45" s="22" t="s">
        <v>91</v>
      </c>
      <c r="D45" s="22"/>
      <c r="E45" s="22"/>
      <c r="F45" s="22"/>
      <c r="G45" s="22"/>
      <c r="H45" s="22"/>
      <c r="I45" s="22"/>
      <c r="J45" s="22"/>
    </row>
    <row r="46" spans="1:10" s="8" customFormat="1" ht="24" x14ac:dyDescent="0.2">
      <c r="A46" s="20" t="s">
        <v>42</v>
      </c>
      <c r="B46" s="21"/>
      <c r="C46" s="23" t="s">
        <v>8</v>
      </c>
      <c r="D46" s="24" t="s">
        <v>4</v>
      </c>
      <c r="E46" s="25">
        <v>31.2</v>
      </c>
      <c r="F46" s="25">
        <f>F42</f>
        <v>0.82</v>
      </c>
      <c r="G46" s="25">
        <f>G42</f>
        <v>0.08</v>
      </c>
      <c r="H46" s="25"/>
      <c r="I46" s="25">
        <f>I42</f>
        <v>0.89999999999999991</v>
      </c>
      <c r="J46" s="26">
        <f>E46+I46</f>
        <v>32.1</v>
      </c>
    </row>
    <row r="47" spans="1:10" s="8" customFormat="1" ht="12.75" x14ac:dyDescent="0.2">
      <c r="A47" s="20" t="s">
        <v>43</v>
      </c>
      <c r="B47" s="21"/>
      <c r="C47" s="22" t="s">
        <v>44</v>
      </c>
      <c r="D47" s="22"/>
      <c r="E47" s="22"/>
      <c r="F47" s="22"/>
      <c r="G47" s="22"/>
      <c r="H47" s="22"/>
      <c r="I47" s="22"/>
      <c r="J47" s="22"/>
    </row>
    <row r="48" spans="1:10" s="8" customFormat="1" ht="24" x14ac:dyDescent="0.2">
      <c r="A48" s="20" t="s">
        <v>45</v>
      </c>
      <c r="B48" s="21"/>
      <c r="C48" s="23" t="s">
        <v>8</v>
      </c>
      <c r="D48" s="24" t="s">
        <v>4</v>
      </c>
      <c r="E48" s="25">
        <v>45.86</v>
      </c>
      <c r="F48" s="25">
        <f>F46</f>
        <v>0.82</v>
      </c>
      <c r="G48" s="25">
        <f>G46</f>
        <v>0.08</v>
      </c>
      <c r="H48" s="25"/>
      <c r="I48" s="25">
        <f>I46</f>
        <v>0.89999999999999991</v>
      </c>
      <c r="J48" s="26">
        <f>E48+I48</f>
        <v>46.76</v>
      </c>
    </row>
    <row r="49" spans="1:10" s="8" customFormat="1" ht="12.75" x14ac:dyDescent="0.2">
      <c r="A49" s="20" t="s">
        <v>46</v>
      </c>
      <c r="B49" s="21"/>
      <c r="C49" s="28" t="s">
        <v>47</v>
      </c>
      <c r="D49" s="28"/>
      <c r="E49" s="28"/>
      <c r="F49" s="28"/>
      <c r="G49" s="28"/>
      <c r="H49" s="28"/>
      <c r="I49" s="28"/>
      <c r="J49" s="28"/>
    </row>
    <row r="50" spans="1:10" s="8" customFormat="1" ht="12.75" x14ac:dyDescent="0.2">
      <c r="A50" s="20" t="s">
        <v>48</v>
      </c>
      <c r="B50" s="21"/>
      <c r="C50" s="29" t="s">
        <v>49</v>
      </c>
      <c r="D50" s="24" t="s">
        <v>4</v>
      </c>
      <c r="E50" s="25">
        <v>8.91</v>
      </c>
      <c r="F50" s="25"/>
      <c r="G50" s="25"/>
      <c r="H50" s="25"/>
      <c r="I50" s="25"/>
      <c r="J50" s="30">
        <f t="shared" ref="J50:J56" si="0">E50</f>
        <v>8.91</v>
      </c>
    </row>
    <row r="51" spans="1:10" s="8" customFormat="1" ht="12.75" x14ac:dyDescent="0.2">
      <c r="A51" s="20" t="s">
        <v>50</v>
      </c>
      <c r="B51" s="21"/>
      <c r="C51" s="23" t="s">
        <v>51</v>
      </c>
      <c r="D51" s="24" t="s">
        <v>4</v>
      </c>
      <c r="E51" s="25">
        <v>10.79</v>
      </c>
      <c r="F51" s="25"/>
      <c r="G51" s="25"/>
      <c r="H51" s="25"/>
      <c r="I51" s="25"/>
      <c r="J51" s="30">
        <f t="shared" si="0"/>
        <v>10.79</v>
      </c>
    </row>
    <row r="52" spans="1:10" s="8" customFormat="1" ht="12.75" x14ac:dyDescent="0.2">
      <c r="A52" s="20" t="s">
        <v>52</v>
      </c>
      <c r="B52" s="21"/>
      <c r="C52" s="23" t="s">
        <v>53</v>
      </c>
      <c r="D52" s="24" t="s">
        <v>4</v>
      </c>
      <c r="E52" s="25">
        <v>10.79</v>
      </c>
      <c r="F52" s="25"/>
      <c r="G52" s="25"/>
      <c r="H52" s="25"/>
      <c r="I52" s="25"/>
      <c r="J52" s="30">
        <f t="shared" si="0"/>
        <v>10.79</v>
      </c>
    </row>
    <row r="53" spans="1:10" s="8" customFormat="1" ht="12.75" x14ac:dyDescent="0.2">
      <c r="A53" s="20" t="s">
        <v>54</v>
      </c>
      <c r="B53" s="21"/>
      <c r="C53" s="23" t="s">
        <v>55</v>
      </c>
      <c r="D53" s="24" t="s">
        <v>4</v>
      </c>
      <c r="E53" s="25">
        <v>10.79</v>
      </c>
      <c r="F53" s="25"/>
      <c r="G53" s="25"/>
      <c r="H53" s="25"/>
      <c r="I53" s="25"/>
      <c r="J53" s="30">
        <f t="shared" si="0"/>
        <v>10.79</v>
      </c>
    </row>
    <row r="54" spans="1:10" s="8" customFormat="1" ht="12.75" x14ac:dyDescent="0.2">
      <c r="A54" s="20" t="s">
        <v>56</v>
      </c>
      <c r="B54" s="21"/>
      <c r="C54" s="23" t="s">
        <v>57</v>
      </c>
      <c r="D54" s="24" t="s">
        <v>4</v>
      </c>
      <c r="E54" s="25">
        <v>10.79</v>
      </c>
      <c r="F54" s="25"/>
      <c r="G54" s="25"/>
      <c r="H54" s="25"/>
      <c r="I54" s="25"/>
      <c r="J54" s="30">
        <f t="shared" si="0"/>
        <v>10.79</v>
      </c>
    </row>
    <row r="55" spans="1:10" s="8" customFormat="1" ht="36" x14ac:dyDescent="0.2">
      <c r="A55" s="20" t="s">
        <v>58</v>
      </c>
      <c r="B55" s="21"/>
      <c r="C55" s="23" t="s">
        <v>59</v>
      </c>
      <c r="D55" s="24" t="s">
        <v>4</v>
      </c>
      <c r="E55" s="25">
        <v>10.79</v>
      </c>
      <c r="F55" s="25"/>
      <c r="G55" s="25"/>
      <c r="H55" s="25"/>
      <c r="I55" s="25"/>
      <c r="J55" s="30">
        <f t="shared" si="0"/>
        <v>10.79</v>
      </c>
    </row>
    <row r="56" spans="1:10" s="8" customFormat="1" ht="48" x14ac:dyDescent="0.2">
      <c r="A56" s="20" t="s">
        <v>60</v>
      </c>
      <c r="B56" s="21"/>
      <c r="C56" s="23" t="s">
        <v>61</v>
      </c>
      <c r="D56" s="24" t="s">
        <v>4</v>
      </c>
      <c r="E56" s="25">
        <v>17.89</v>
      </c>
      <c r="F56" s="25"/>
      <c r="G56" s="25"/>
      <c r="H56" s="25"/>
      <c r="I56" s="25"/>
      <c r="J56" s="30">
        <f t="shared" si="0"/>
        <v>17.89</v>
      </c>
    </row>
    <row r="57" spans="1:10" s="8" customFormat="1" ht="12.75" x14ac:dyDescent="0.2">
      <c r="A57" s="31"/>
      <c r="B57" s="31" t="s">
        <v>92</v>
      </c>
      <c r="C57" s="32" t="s">
        <v>62</v>
      </c>
      <c r="D57" s="32"/>
      <c r="E57" s="32"/>
      <c r="F57" s="32"/>
      <c r="G57" s="32"/>
      <c r="H57" s="32"/>
      <c r="I57" s="32"/>
      <c r="J57" s="32"/>
    </row>
  </sheetData>
  <mergeCells count="24">
    <mergeCell ref="C23:J23"/>
    <mergeCell ref="C25:J25"/>
    <mergeCell ref="C27:J27"/>
    <mergeCell ref="C13:J13"/>
    <mergeCell ref="C15:J15"/>
    <mergeCell ref="C17:J17"/>
    <mergeCell ref="C19:J19"/>
    <mergeCell ref="C21:J21"/>
    <mergeCell ref="C57:J57"/>
    <mergeCell ref="A7:J7"/>
    <mergeCell ref="A6:J6"/>
    <mergeCell ref="C29:J29"/>
    <mergeCell ref="C31:J31"/>
    <mergeCell ref="C33:J33"/>
    <mergeCell ref="C35:J35"/>
    <mergeCell ref="C37:J37"/>
    <mergeCell ref="C39:J39"/>
    <mergeCell ref="C41:J41"/>
    <mergeCell ref="C43:J43"/>
    <mergeCell ref="C45:J45"/>
    <mergeCell ref="C47:J47"/>
    <mergeCell ref="C49:J49"/>
    <mergeCell ref="A10:G10"/>
    <mergeCell ref="C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2025-01-31T06:09:29Z</dcterms:modified>
</cp:coreProperties>
</file>