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PC\Desktop\Иностранцы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L33" i="1" s="1"/>
  <c r="J32" i="1"/>
  <c r="K32" i="1" s="1"/>
  <c r="L31" i="1"/>
  <c r="J31" i="1"/>
  <c r="K31" i="1" s="1"/>
  <c r="J30" i="1"/>
  <c r="L30" i="1" s="1"/>
  <c r="J29" i="1"/>
  <c r="L29" i="1" s="1"/>
  <c r="J28" i="1"/>
  <c r="K28" i="1" s="1"/>
  <c r="L27" i="1"/>
  <c r="K27" i="1"/>
  <c r="J27" i="1"/>
  <c r="J26" i="1"/>
  <c r="L26" i="1" s="1"/>
  <c r="J25" i="1"/>
  <c r="L25" i="1" s="1"/>
  <c r="L23" i="1"/>
  <c r="J23" i="1"/>
  <c r="K23" i="1" s="1"/>
  <c r="J22" i="1"/>
  <c r="L22" i="1" s="1"/>
  <c r="J21" i="1"/>
  <c r="L21" i="1" s="1"/>
  <c r="J20" i="1"/>
  <c r="L20" i="1" s="1"/>
  <c r="J19" i="1"/>
  <c r="K19" i="1" s="1"/>
  <c r="J18" i="1"/>
  <c r="L18" i="1" s="1"/>
  <c r="J17" i="1"/>
  <c r="L17" i="1" s="1"/>
  <c r="J16" i="1"/>
  <c r="L16" i="1" s="1"/>
  <c r="J15" i="1"/>
  <c r="K15" i="1" s="1"/>
  <c r="L14" i="1"/>
  <c r="J14" i="1"/>
  <c r="K14" i="1" s="1"/>
  <c r="J13" i="1"/>
  <c r="L13" i="1" s="1"/>
  <c r="J12" i="1"/>
  <c r="L12" i="1" s="1"/>
  <c r="L19" i="1" l="1"/>
  <c r="K22" i="1"/>
  <c r="L15" i="1"/>
  <c r="K18" i="1"/>
  <c r="L32" i="1"/>
  <c r="L28" i="1"/>
  <c r="K13" i="1"/>
  <c r="K17" i="1"/>
  <c r="K21" i="1"/>
  <c r="K26" i="1"/>
  <c r="K30" i="1"/>
  <c r="K12" i="1"/>
  <c r="K16" i="1"/>
  <c r="K20" i="1"/>
  <c r="K25" i="1"/>
  <c r="K29" i="1"/>
  <c r="K33" i="1"/>
</calcChain>
</file>

<file path=xl/sharedStrings.xml><?xml version="1.0" encoding="utf-8"?>
<sst xmlns="http://schemas.openxmlformats.org/spreadsheetml/2006/main" count="87" uniqueCount="68">
  <si>
    <t>2.1.</t>
  </si>
  <si>
    <t>2.3.</t>
  </si>
  <si>
    <t>2.4.</t>
  </si>
  <si>
    <t>2.5.</t>
  </si>
  <si>
    <t>2.</t>
  </si>
  <si>
    <t>3.</t>
  </si>
  <si>
    <t>2.6.</t>
  </si>
  <si>
    <t>2.7.</t>
  </si>
  <si>
    <t>2.8.</t>
  </si>
  <si>
    <t>2.13.</t>
  </si>
  <si>
    <t>2.14.</t>
  </si>
  <si>
    <t>3.1.</t>
  </si>
  <si>
    <t>3.3.</t>
  </si>
  <si>
    <t>3.4.</t>
  </si>
  <si>
    <t>3.5.</t>
  </si>
  <si>
    <t>3.7.</t>
  </si>
  <si>
    <t>3.8.</t>
  </si>
  <si>
    <t>3.9.</t>
  </si>
  <si>
    <t>2.2.</t>
  </si>
  <si>
    <t>2.12.</t>
  </si>
  <si>
    <t>3.2.</t>
  </si>
  <si>
    <t>2.9.</t>
  </si>
  <si>
    <t>3.6.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</si>
  <si>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</si>
  <si>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</si>
  <si>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</si>
  <si>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</si>
  <si>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</si>
  <si>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</si>
  <si>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</si>
  <si>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</si>
  <si>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</si>
  <si>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</si>
  <si>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</si>
  <si>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manipulation</t>
  </si>
  <si>
    <t>operation</t>
  </si>
  <si>
    <t>PRICE LIST</t>
  </si>
  <si>
    <t>for paid medical services for foreign citizens and stateless persons from February 01, 2025</t>
  </si>
  <si>
    <t>No p/n</t>
  </si>
  <si>
    <t>Name of the service</t>
  </si>
  <si>
    <t>Unit</t>
  </si>
  <si>
    <t>Amount to be paid with materials, rubles</t>
  </si>
  <si>
    <t>without a residence permit</t>
  </si>
  <si>
    <t>with a residence permit</t>
  </si>
  <si>
    <t>Urological manipulations</t>
  </si>
  <si>
    <t>Manipulations and tests for the diagnosis and treatment of urological diseases</t>
  </si>
  <si>
    <t>Rectal examination of the prostate</t>
  </si>
  <si>
    <t>Massage of the prostate gland, obtaining secretions</t>
  </si>
  <si>
    <t>Therapeutic prostate massage</t>
  </si>
  <si>
    <t>Taking a smear from the urethra</t>
  </si>
  <si>
    <t>Conducting a combined provocation</t>
  </si>
  <si>
    <t>Instillation into the anterior urethra</t>
  </si>
  <si>
    <t>Posterior urethral instillation</t>
  </si>
  <si>
    <t>Bladder catheterization</t>
  </si>
  <si>
    <t>Spermatic cord block</t>
  </si>
  <si>
    <t>Cystoscopy</t>
  </si>
  <si>
    <t>Intracavernous administration of the drug</t>
  </si>
  <si>
    <t>Bougienage of the urethra</t>
  </si>
  <si>
    <t>Urological surgeries</t>
  </si>
  <si>
    <t>Hydrocele puncture</t>
  </si>
  <si>
    <t>Electroresection of urethral polyp</t>
  </si>
  <si>
    <t>Electroresection of genital warts</t>
  </si>
  <si>
    <t>Short frenulum dissection</t>
  </si>
  <si>
    <t>Circular excision of the foreskin</t>
  </si>
  <si>
    <t>Ivanisevich surgery for varicocele</t>
  </si>
  <si>
    <t>Winkelmann surgery, Bergmann surgery for hydrocele</t>
  </si>
  <si>
    <t>Penile straightening in congenital curvature</t>
  </si>
  <si>
    <t>Excision of a cyst of the epididymis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</si>
</sst>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wrapText="1"/>
    </xf>
    <xf numFmtId="0" fontId="7" fillId="2" borderId="4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wrapText="1"/>
    </xf>
    <xf numFmtId="0" fontId="10" fillId="3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5" workbookViewId="0">
      <selection activeCell="C33" sqref="C33"/>
    </sheetView>
  </sheetViews>
  <sheetFormatPr defaultRowHeight="15" x14ac:dyDescent="0.25"/>
  <cols>
    <col min="1" max="1" width="6.85546875" customWidth="1"/>
    <col min="2" max="2" width="18.85546875" hidden="1" customWidth="1"/>
    <col min="3" max="3" width="39" customWidth="1"/>
    <col min="4" max="4" width="11.85546875" customWidth="1"/>
    <col min="5" max="5" width="9.140625" hidden="1" customWidth="1"/>
    <col min="6" max="6" width="10.7109375" hidden="1" customWidth="1"/>
    <col min="7" max="7" width="9.140625" hidden="1" customWidth="1"/>
    <col min="8" max="8" width="12.42578125" hidden="1" customWidth="1"/>
    <col min="9" max="9" width="14.7109375" hidden="1" customWidth="1"/>
    <col min="10" max="10" width="0" hidden="1" customWidth="1"/>
  </cols>
  <sheetData>
    <row r="1" spans="1:12" s="3" customFormat="1" ht="14.25" hidden="1" x14ac:dyDescent="0.2">
      <c r="A1" s="1"/>
      <c r="B1" s="1"/>
      <c r="C1" s="1"/>
      <c r="D1" s="2"/>
      <c r="E1" s="2"/>
      <c r="G1" s="2"/>
      <c r="H1" s="4" t="s">
        <v>23</v>
      </c>
      <c r="I1" s="2"/>
    </row>
    <row r="2" spans="1:12" s="3" customFormat="1" ht="14.25" hidden="1" x14ac:dyDescent="0.2">
      <c r="A2" s="1"/>
      <c r="B2" s="1"/>
      <c r="C2" s="1"/>
      <c r="D2" s="2"/>
      <c r="E2" s="2"/>
      <c r="G2" s="2"/>
      <c r="H2" s="4" t="s">
        <v>24</v>
      </c>
      <c r="I2" s="2"/>
    </row>
    <row r="3" spans="1:12" s="3" customFormat="1" ht="24.75" hidden="1" customHeight="1" x14ac:dyDescent="0.2">
      <c r="A3" s="1"/>
      <c r="B3" s="1"/>
      <c r="C3" s="1"/>
      <c r="D3" s="2"/>
      <c r="E3" s="2"/>
      <c r="G3" s="2"/>
      <c r="H3" s="4" t="s">
        <v>25</v>
      </c>
      <c r="I3" s="2"/>
    </row>
    <row r="4" spans="1:12" s="3" customFormat="1" ht="14.25" hidden="1" x14ac:dyDescent="0.2">
      <c r="A4" s="1"/>
      <c r="B4" s="1"/>
      <c r="C4" s="1"/>
      <c r="D4" s="2"/>
      <c r="E4" s="2"/>
      <c r="G4" s="2"/>
      <c r="H4" s="5" t="s">
        <v>26</v>
      </c>
      <c r="I4" s="2"/>
    </row>
    <row r="5" spans="1:12" s="3" customFormat="1" ht="17.25" x14ac:dyDescent="0.2">
      <c r="A5" s="21" t="s">
        <v>36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s="3" customFormat="1" ht="35.25" customHeight="1" x14ac:dyDescent="0.2">
      <c r="A6" s="22" t="s">
        <v>37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11.25" customHeight="1" thickBot="1" x14ac:dyDescent="0.3">
      <c r="A7" s="13"/>
      <c r="B7" s="13"/>
      <c r="C7" s="13"/>
      <c r="D7" s="13"/>
      <c r="E7" s="13"/>
      <c r="F7" s="13"/>
      <c r="G7" s="13"/>
      <c r="H7" s="13"/>
      <c r="I7" s="13"/>
    </row>
    <row r="8" spans="1:12" ht="33.75" customHeight="1" x14ac:dyDescent="0.25">
      <c r="A8" s="23" t="s">
        <v>38</v>
      </c>
      <c r="B8" s="14"/>
      <c r="C8" s="34" t="s">
        <v>39</v>
      </c>
      <c r="D8" s="36" t="s">
        <v>40</v>
      </c>
      <c r="E8" s="36" t="s">
        <v>27</v>
      </c>
      <c r="F8" s="36"/>
      <c r="G8" s="27" t="s">
        <v>28</v>
      </c>
      <c r="H8" s="27" t="s">
        <v>29</v>
      </c>
      <c r="I8" s="27" t="s">
        <v>30</v>
      </c>
      <c r="J8" s="27" t="s">
        <v>31</v>
      </c>
      <c r="K8" s="29" t="s">
        <v>41</v>
      </c>
      <c r="L8" s="30"/>
    </row>
    <row r="9" spans="1:12" ht="36.75" thickBot="1" x14ac:dyDescent="0.3">
      <c r="A9" s="24"/>
      <c r="B9" s="15"/>
      <c r="C9" s="35"/>
      <c r="D9" s="37"/>
      <c r="E9" s="16" t="s">
        <v>32</v>
      </c>
      <c r="F9" s="17" t="s">
        <v>33</v>
      </c>
      <c r="G9" s="28"/>
      <c r="H9" s="28"/>
      <c r="I9" s="28"/>
      <c r="J9" s="28"/>
      <c r="K9" s="18" t="s">
        <v>42</v>
      </c>
      <c r="L9" s="19" t="s">
        <v>43</v>
      </c>
    </row>
    <row r="10" spans="1:12" ht="15.75" x14ac:dyDescent="0.25">
      <c r="A10" s="31" t="s">
        <v>44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3"/>
    </row>
    <row r="11" spans="1:12" x14ac:dyDescent="0.25">
      <c r="A11" s="6" t="s">
        <v>4</v>
      </c>
      <c r="B11" s="20"/>
      <c r="C11" s="25" t="s">
        <v>45</v>
      </c>
      <c r="D11" s="25"/>
      <c r="E11" s="25"/>
      <c r="F11" s="25"/>
      <c r="G11" s="25"/>
      <c r="H11" s="25"/>
      <c r="I11" s="25"/>
      <c r="J11" s="25"/>
      <c r="K11" s="25"/>
      <c r="L11" s="25"/>
    </row>
    <row r="12" spans="1:12" x14ac:dyDescent="0.25">
      <c r="A12" s="6" t="s">
        <v>0</v>
      </c>
      <c r="B12" s="20"/>
      <c r="C12" s="7" t="s">
        <v>46</v>
      </c>
      <c r="D12" s="8" t="s">
        <v>34</v>
      </c>
      <c r="E12" s="9">
        <v>11.01</v>
      </c>
      <c r="F12" s="10">
        <v>6.85</v>
      </c>
      <c r="G12" s="10">
        <v>0.52</v>
      </c>
      <c r="H12" s="10">
        <v>0.05</v>
      </c>
      <c r="I12" s="10"/>
      <c r="J12" s="10">
        <f t="shared" ref="J12:J23" si="0">G12+H12</f>
        <v>0.57000000000000006</v>
      </c>
      <c r="K12" s="11">
        <f>J12+E12</f>
        <v>11.58</v>
      </c>
      <c r="L12" s="11">
        <f>J12+F12</f>
        <v>7.42</v>
      </c>
    </row>
    <row r="13" spans="1:12" ht="16.5" customHeight="1" x14ac:dyDescent="0.25">
      <c r="A13" s="6" t="s">
        <v>18</v>
      </c>
      <c r="B13" s="20"/>
      <c r="C13" s="7" t="s">
        <v>47</v>
      </c>
      <c r="D13" s="8" t="s">
        <v>34</v>
      </c>
      <c r="E13" s="9">
        <v>11.01</v>
      </c>
      <c r="F13" s="10">
        <v>6.85</v>
      </c>
      <c r="G13" s="10">
        <v>0.52</v>
      </c>
      <c r="H13" s="10">
        <v>0.05</v>
      </c>
      <c r="I13" s="10"/>
      <c r="J13" s="10">
        <f t="shared" si="0"/>
        <v>0.57000000000000006</v>
      </c>
      <c r="K13" s="11">
        <f t="shared" ref="K13:K23" si="1">J13+E13</f>
        <v>11.58</v>
      </c>
      <c r="L13" s="11">
        <f t="shared" ref="L13:L23" si="2">J13+F13</f>
        <v>7.42</v>
      </c>
    </row>
    <row r="14" spans="1:12" x14ac:dyDescent="0.25">
      <c r="A14" s="6" t="s">
        <v>1</v>
      </c>
      <c r="B14" s="20"/>
      <c r="C14" s="7" t="s">
        <v>48</v>
      </c>
      <c r="D14" s="8" t="s">
        <v>34</v>
      </c>
      <c r="E14" s="9">
        <v>11.01</v>
      </c>
      <c r="F14" s="10">
        <v>6.85</v>
      </c>
      <c r="G14" s="10">
        <v>0.52</v>
      </c>
      <c r="H14" s="10">
        <v>0.05</v>
      </c>
      <c r="I14" s="10"/>
      <c r="J14" s="10">
        <f t="shared" si="0"/>
        <v>0.57000000000000006</v>
      </c>
      <c r="K14" s="11">
        <f t="shared" si="1"/>
        <v>11.58</v>
      </c>
      <c r="L14" s="11">
        <f t="shared" si="2"/>
        <v>7.42</v>
      </c>
    </row>
    <row r="15" spans="1:12" x14ac:dyDescent="0.25">
      <c r="A15" s="6" t="s">
        <v>2</v>
      </c>
      <c r="B15" s="20"/>
      <c r="C15" s="7" t="s">
        <v>49</v>
      </c>
      <c r="D15" s="8" t="s">
        <v>34</v>
      </c>
      <c r="E15" s="9">
        <v>11.01</v>
      </c>
      <c r="F15" s="10">
        <v>6.85</v>
      </c>
      <c r="G15" s="10">
        <v>0.41</v>
      </c>
      <c r="H15" s="10">
        <v>0.04</v>
      </c>
      <c r="I15" s="10"/>
      <c r="J15" s="10">
        <f t="shared" si="0"/>
        <v>0.44999999999999996</v>
      </c>
      <c r="K15" s="11">
        <f t="shared" si="1"/>
        <v>11.459999999999999</v>
      </c>
      <c r="L15" s="11">
        <f t="shared" si="2"/>
        <v>7.3</v>
      </c>
    </row>
    <row r="16" spans="1:12" x14ac:dyDescent="0.25">
      <c r="A16" s="6" t="s">
        <v>3</v>
      </c>
      <c r="B16" s="20"/>
      <c r="C16" s="7" t="s">
        <v>50</v>
      </c>
      <c r="D16" s="8" t="s">
        <v>34</v>
      </c>
      <c r="E16" s="9">
        <v>13.91</v>
      </c>
      <c r="F16" s="10">
        <v>8.75</v>
      </c>
      <c r="G16" s="10">
        <v>0.76</v>
      </c>
      <c r="H16" s="10">
        <v>0.08</v>
      </c>
      <c r="I16" s="10"/>
      <c r="J16" s="10">
        <f t="shared" si="0"/>
        <v>0.84</v>
      </c>
      <c r="K16" s="11">
        <f t="shared" si="1"/>
        <v>14.75</v>
      </c>
      <c r="L16" s="11">
        <f t="shared" si="2"/>
        <v>9.59</v>
      </c>
    </row>
    <row r="17" spans="1:12" x14ac:dyDescent="0.25">
      <c r="A17" s="6" t="s">
        <v>6</v>
      </c>
      <c r="B17" s="20"/>
      <c r="C17" s="7" t="s">
        <v>51</v>
      </c>
      <c r="D17" s="8" t="s">
        <v>34</v>
      </c>
      <c r="E17" s="9">
        <v>10.220000000000001</v>
      </c>
      <c r="F17" s="10">
        <v>6.37</v>
      </c>
      <c r="G17" s="10">
        <v>3.58</v>
      </c>
      <c r="H17" s="10">
        <v>0.36</v>
      </c>
      <c r="I17" s="10"/>
      <c r="J17" s="10">
        <f t="shared" si="0"/>
        <v>3.94</v>
      </c>
      <c r="K17" s="11">
        <f t="shared" si="1"/>
        <v>14.16</v>
      </c>
      <c r="L17" s="11">
        <f t="shared" si="2"/>
        <v>10.31</v>
      </c>
    </row>
    <row r="18" spans="1:12" x14ac:dyDescent="0.25">
      <c r="A18" s="6" t="s">
        <v>7</v>
      </c>
      <c r="B18" s="20"/>
      <c r="C18" s="7" t="s">
        <v>52</v>
      </c>
      <c r="D18" s="8" t="s">
        <v>34</v>
      </c>
      <c r="E18" s="9">
        <v>10.220000000000001</v>
      </c>
      <c r="F18" s="10">
        <v>6.37</v>
      </c>
      <c r="G18" s="10">
        <v>3.58</v>
      </c>
      <c r="H18" s="10">
        <v>0.36</v>
      </c>
      <c r="I18" s="10"/>
      <c r="J18" s="10">
        <f t="shared" si="0"/>
        <v>3.94</v>
      </c>
      <c r="K18" s="11">
        <f t="shared" si="1"/>
        <v>14.16</v>
      </c>
      <c r="L18" s="11">
        <f t="shared" si="2"/>
        <v>10.31</v>
      </c>
    </row>
    <row r="19" spans="1:12" x14ac:dyDescent="0.25">
      <c r="A19" s="6" t="s">
        <v>8</v>
      </c>
      <c r="B19" s="20"/>
      <c r="C19" s="7" t="s">
        <v>53</v>
      </c>
      <c r="D19" s="8" t="s">
        <v>34</v>
      </c>
      <c r="E19" s="9">
        <v>10.220000000000001</v>
      </c>
      <c r="F19" s="10">
        <v>6.37</v>
      </c>
      <c r="G19" s="10">
        <v>3.58</v>
      </c>
      <c r="H19" s="10">
        <v>0.36</v>
      </c>
      <c r="I19" s="10"/>
      <c r="J19" s="10">
        <f t="shared" si="0"/>
        <v>3.94</v>
      </c>
      <c r="K19" s="11">
        <f t="shared" si="1"/>
        <v>14.16</v>
      </c>
      <c r="L19" s="11">
        <f t="shared" si="2"/>
        <v>10.31</v>
      </c>
    </row>
    <row r="20" spans="1:12" x14ac:dyDescent="0.25">
      <c r="A20" s="6" t="s">
        <v>21</v>
      </c>
      <c r="B20" s="20"/>
      <c r="C20" s="12" t="s">
        <v>54</v>
      </c>
      <c r="D20" s="8" t="s">
        <v>34</v>
      </c>
      <c r="E20" s="9">
        <v>10.89</v>
      </c>
      <c r="F20" s="10">
        <v>10.76</v>
      </c>
      <c r="G20" s="10">
        <v>1.02</v>
      </c>
      <c r="H20" s="10">
        <v>0.1</v>
      </c>
      <c r="I20" s="10"/>
      <c r="J20" s="10">
        <f t="shared" si="0"/>
        <v>1.1200000000000001</v>
      </c>
      <c r="K20" s="11">
        <f t="shared" si="1"/>
        <v>12.010000000000002</v>
      </c>
      <c r="L20" s="11">
        <f t="shared" si="2"/>
        <v>11.879999999999999</v>
      </c>
    </row>
    <row r="21" spans="1:12" x14ac:dyDescent="0.25">
      <c r="A21" s="6" t="s">
        <v>19</v>
      </c>
      <c r="B21" s="20"/>
      <c r="C21" s="12" t="s">
        <v>55</v>
      </c>
      <c r="D21" s="8" t="s">
        <v>34</v>
      </c>
      <c r="E21" s="9">
        <v>25.03</v>
      </c>
      <c r="F21" s="10">
        <v>19.489999999999998</v>
      </c>
      <c r="G21" s="10">
        <v>7.39</v>
      </c>
      <c r="H21" s="10">
        <v>0.74</v>
      </c>
      <c r="I21" s="10"/>
      <c r="J21" s="10">
        <f t="shared" si="0"/>
        <v>8.129999999999999</v>
      </c>
      <c r="K21" s="11">
        <f t="shared" si="1"/>
        <v>33.159999999999997</v>
      </c>
      <c r="L21" s="11">
        <f t="shared" si="2"/>
        <v>27.619999999999997</v>
      </c>
    </row>
    <row r="22" spans="1:12" x14ac:dyDescent="0.25">
      <c r="A22" s="6" t="s">
        <v>9</v>
      </c>
      <c r="B22" s="20"/>
      <c r="C22" s="7" t="s">
        <v>56</v>
      </c>
      <c r="D22" s="8" t="s">
        <v>34</v>
      </c>
      <c r="E22" s="9">
        <v>6.73</v>
      </c>
      <c r="F22" s="10">
        <v>4.21</v>
      </c>
      <c r="G22" s="10">
        <v>0.7</v>
      </c>
      <c r="H22" s="10">
        <v>7.0000000000000007E-2</v>
      </c>
      <c r="I22" s="10"/>
      <c r="J22" s="10">
        <f t="shared" si="0"/>
        <v>0.77</v>
      </c>
      <c r="K22" s="11">
        <f t="shared" si="1"/>
        <v>7.5</v>
      </c>
      <c r="L22" s="11">
        <f t="shared" si="2"/>
        <v>4.9800000000000004</v>
      </c>
    </row>
    <row r="23" spans="1:12" x14ac:dyDescent="0.25">
      <c r="A23" s="6" t="s">
        <v>10</v>
      </c>
      <c r="B23" s="20"/>
      <c r="C23" s="7" t="s">
        <v>57</v>
      </c>
      <c r="D23" s="8" t="s">
        <v>34</v>
      </c>
      <c r="E23" s="9">
        <v>21.2</v>
      </c>
      <c r="F23" s="10">
        <v>15.09</v>
      </c>
      <c r="G23" s="10">
        <v>1.76</v>
      </c>
      <c r="H23" s="10">
        <v>0.18</v>
      </c>
      <c r="I23" s="10"/>
      <c r="J23" s="10">
        <f t="shared" si="0"/>
        <v>1.94</v>
      </c>
      <c r="K23" s="11">
        <f t="shared" si="1"/>
        <v>23.14</v>
      </c>
      <c r="L23" s="11">
        <f t="shared" si="2"/>
        <v>17.03</v>
      </c>
    </row>
    <row r="24" spans="1:12" x14ac:dyDescent="0.25">
      <c r="A24" s="6" t="s">
        <v>5</v>
      </c>
      <c r="B24" s="20"/>
      <c r="C24" s="26" t="s">
        <v>58</v>
      </c>
      <c r="D24" s="26"/>
      <c r="E24" s="26"/>
      <c r="F24" s="26"/>
      <c r="G24" s="26"/>
      <c r="H24" s="26"/>
      <c r="I24" s="26"/>
      <c r="J24" s="26"/>
      <c r="K24" s="26"/>
      <c r="L24" s="26"/>
    </row>
    <row r="25" spans="1:12" x14ac:dyDescent="0.25">
      <c r="A25" s="6" t="s">
        <v>11</v>
      </c>
      <c r="B25" s="20"/>
      <c r="C25" s="7" t="s">
        <v>59</v>
      </c>
      <c r="D25" s="8" t="s">
        <v>35</v>
      </c>
      <c r="E25" s="9">
        <v>22.09</v>
      </c>
      <c r="F25" s="10">
        <v>16.8</v>
      </c>
      <c r="G25" s="10">
        <v>10.38</v>
      </c>
      <c r="H25" s="10">
        <v>1.04</v>
      </c>
      <c r="I25" s="10"/>
      <c r="J25" s="10">
        <f t="shared" ref="J25:J33" si="3">G25+H25</f>
        <v>11.420000000000002</v>
      </c>
      <c r="K25" s="11">
        <f>J25+E25</f>
        <v>33.510000000000005</v>
      </c>
      <c r="L25" s="11">
        <f>J25+F25</f>
        <v>28.220000000000002</v>
      </c>
    </row>
    <row r="26" spans="1:12" x14ac:dyDescent="0.25">
      <c r="A26" s="6" t="s">
        <v>20</v>
      </c>
      <c r="B26" s="20"/>
      <c r="C26" s="7" t="s">
        <v>60</v>
      </c>
      <c r="D26" s="8" t="s">
        <v>35</v>
      </c>
      <c r="E26" s="9">
        <v>67.94</v>
      </c>
      <c r="F26" s="10">
        <v>48.05</v>
      </c>
      <c r="G26" s="10">
        <v>4.88</v>
      </c>
      <c r="H26" s="10">
        <v>0.49</v>
      </c>
      <c r="I26" s="10"/>
      <c r="J26" s="10">
        <f t="shared" si="3"/>
        <v>5.37</v>
      </c>
      <c r="K26" s="11">
        <f t="shared" ref="K26:K33" si="4">J26+E26</f>
        <v>73.31</v>
      </c>
      <c r="L26" s="11">
        <f t="shared" ref="L26:L33" si="5">J26+F26</f>
        <v>53.419999999999995</v>
      </c>
    </row>
    <row r="27" spans="1:12" x14ac:dyDescent="0.25">
      <c r="A27" s="6" t="s">
        <v>12</v>
      </c>
      <c r="B27" s="20"/>
      <c r="C27" s="7" t="s">
        <v>61</v>
      </c>
      <c r="D27" s="8" t="s">
        <v>35</v>
      </c>
      <c r="E27" s="9">
        <v>46.1</v>
      </c>
      <c r="F27" s="10">
        <v>22.84</v>
      </c>
      <c r="G27" s="10">
        <v>2.95</v>
      </c>
      <c r="H27" s="10">
        <v>0.3</v>
      </c>
      <c r="I27" s="10"/>
      <c r="J27" s="10">
        <f t="shared" si="3"/>
        <v>3.25</v>
      </c>
      <c r="K27" s="11">
        <f t="shared" si="4"/>
        <v>49.35</v>
      </c>
      <c r="L27" s="11">
        <f t="shared" si="5"/>
        <v>26.09</v>
      </c>
    </row>
    <row r="28" spans="1:12" x14ac:dyDescent="0.25">
      <c r="A28" s="6" t="s">
        <v>13</v>
      </c>
      <c r="B28" s="20"/>
      <c r="C28" s="12" t="s">
        <v>62</v>
      </c>
      <c r="D28" s="8" t="s">
        <v>35</v>
      </c>
      <c r="E28" s="9">
        <v>44.2</v>
      </c>
      <c r="F28" s="10">
        <v>22.84</v>
      </c>
      <c r="G28" s="10">
        <v>2.4</v>
      </c>
      <c r="H28" s="10">
        <v>0.24</v>
      </c>
      <c r="I28" s="10"/>
      <c r="J28" s="10">
        <f t="shared" si="3"/>
        <v>2.6399999999999997</v>
      </c>
      <c r="K28" s="11">
        <f t="shared" si="4"/>
        <v>46.84</v>
      </c>
      <c r="L28" s="11">
        <f t="shared" si="5"/>
        <v>25.48</v>
      </c>
    </row>
    <row r="29" spans="1:12" x14ac:dyDescent="0.25">
      <c r="A29" s="6" t="s">
        <v>14</v>
      </c>
      <c r="B29" s="20"/>
      <c r="C29" s="7" t="s">
        <v>63</v>
      </c>
      <c r="D29" s="8" t="s">
        <v>35</v>
      </c>
      <c r="E29" s="9">
        <v>135.94999999999999</v>
      </c>
      <c r="F29" s="10">
        <v>89</v>
      </c>
      <c r="G29" s="10">
        <v>16.420000000000002</v>
      </c>
      <c r="H29" s="10">
        <v>1.64</v>
      </c>
      <c r="I29" s="10"/>
      <c r="J29" s="10">
        <f t="shared" si="3"/>
        <v>18.060000000000002</v>
      </c>
      <c r="K29" s="11">
        <f t="shared" si="4"/>
        <v>154.01</v>
      </c>
      <c r="L29" s="11">
        <f t="shared" si="5"/>
        <v>107.06</v>
      </c>
    </row>
    <row r="30" spans="1:12" x14ac:dyDescent="0.25">
      <c r="A30" s="6" t="s">
        <v>22</v>
      </c>
      <c r="B30" s="20"/>
      <c r="C30" s="7" t="s">
        <v>64</v>
      </c>
      <c r="D30" s="8" t="s">
        <v>35</v>
      </c>
      <c r="E30" s="9">
        <v>189.55</v>
      </c>
      <c r="F30" s="10">
        <v>107.43</v>
      </c>
      <c r="G30" s="10">
        <v>20.43</v>
      </c>
      <c r="H30" s="10">
        <v>2.04</v>
      </c>
      <c r="I30" s="10"/>
      <c r="J30" s="10">
        <f t="shared" si="3"/>
        <v>22.47</v>
      </c>
      <c r="K30" s="11">
        <f t="shared" si="4"/>
        <v>212.02</v>
      </c>
      <c r="L30" s="11">
        <f t="shared" si="5"/>
        <v>129.9</v>
      </c>
    </row>
    <row r="31" spans="1:12" x14ac:dyDescent="0.25">
      <c r="A31" s="6" t="s">
        <v>15</v>
      </c>
      <c r="B31" s="20"/>
      <c r="C31" s="7" t="s">
        <v>65</v>
      </c>
      <c r="D31" s="8" t="s">
        <v>35</v>
      </c>
      <c r="E31" s="9">
        <v>168.29</v>
      </c>
      <c r="F31" s="10">
        <v>130.81</v>
      </c>
      <c r="G31" s="10">
        <v>20.43</v>
      </c>
      <c r="H31" s="10">
        <v>2.04</v>
      </c>
      <c r="I31" s="10"/>
      <c r="J31" s="10">
        <f t="shared" si="3"/>
        <v>22.47</v>
      </c>
      <c r="K31" s="11">
        <f t="shared" si="4"/>
        <v>190.76</v>
      </c>
      <c r="L31" s="11">
        <f t="shared" si="5"/>
        <v>153.28</v>
      </c>
    </row>
    <row r="32" spans="1:12" x14ac:dyDescent="0.25">
      <c r="A32" s="6" t="s">
        <v>16</v>
      </c>
      <c r="B32" s="20"/>
      <c r="C32" s="7" t="s">
        <v>66</v>
      </c>
      <c r="D32" s="8" t="s">
        <v>35</v>
      </c>
      <c r="E32" s="9">
        <v>209.3</v>
      </c>
      <c r="F32" s="10">
        <v>107.43</v>
      </c>
      <c r="G32" s="10">
        <v>20.43</v>
      </c>
      <c r="H32" s="10">
        <v>2.04</v>
      </c>
      <c r="I32" s="10"/>
      <c r="J32" s="10">
        <f t="shared" si="3"/>
        <v>22.47</v>
      </c>
      <c r="K32" s="11">
        <f t="shared" si="4"/>
        <v>231.77</v>
      </c>
      <c r="L32" s="11">
        <f t="shared" si="5"/>
        <v>129.9</v>
      </c>
    </row>
    <row r="33" spans="1:12" x14ac:dyDescent="0.25">
      <c r="A33" s="6" t="s">
        <v>17</v>
      </c>
      <c r="B33" s="20"/>
      <c r="C33" s="7" t="s">
        <v>67</v>
      </c>
      <c r="D33" s="8" t="s">
        <v>35</v>
      </c>
      <c r="E33" s="9">
        <v>73.599999999999994</v>
      </c>
      <c r="F33" s="10">
        <v>60.69</v>
      </c>
      <c r="G33" s="10">
        <v>20.43</v>
      </c>
      <c r="H33" s="10">
        <v>2.04</v>
      </c>
      <c r="I33" s="10"/>
      <c r="J33" s="10">
        <f t="shared" si="3"/>
        <v>22.47</v>
      </c>
      <c r="K33" s="11">
        <f t="shared" si="4"/>
        <v>96.07</v>
      </c>
      <c r="L33" s="11">
        <f t="shared" si="5"/>
        <v>83.16</v>
      </c>
    </row>
  </sheetData>
  <mergeCells count="14">
    <mergeCell ref="A5:L5"/>
    <mergeCell ref="A6:L6"/>
    <mergeCell ref="A8:A9"/>
    <mergeCell ref="C11:L11"/>
    <mergeCell ref="C24:L24"/>
    <mergeCell ref="I8:I9"/>
    <mergeCell ref="J8:J9"/>
    <mergeCell ref="K8:L8"/>
    <mergeCell ref="A10:L10"/>
    <mergeCell ref="C8:C9"/>
    <mergeCell ref="D8:D9"/>
    <mergeCell ref="E8:F8"/>
    <mergeCell ref="G8:G9"/>
    <mergeCell ref="H8:H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IraPC</cp:lastModifiedBy>
  <cp:lastPrinted>2017-05-31T08:55:18Z</cp:lastPrinted>
  <dcterms:created xsi:type="dcterms:W3CDTF">2017-01-04T08:32:24Z</dcterms:created>
  <dcterms:modified xsi:type="dcterms:W3CDTF">2025-01-31T14:01:09Z</dcterms:modified>
</cp:coreProperties>
</file>