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raPC\Desktop\Иностранцы 01.02.2025\"/>
    </mc:Choice>
  </mc:AlternateContent>
  <bookViews>
    <workbookView xWindow="0" yWindow="0" windowWidth="20730" windowHeight="11760"/>
  </bookViews>
  <sheets>
    <sheet name="Лист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1" i="1" l="1"/>
  <c r="K51" i="1"/>
  <c r="L50" i="1"/>
  <c r="K50" i="1"/>
  <c r="L49" i="1"/>
  <c r="K49" i="1"/>
  <c r="L48" i="1"/>
  <c r="K48" i="1"/>
  <c r="L47" i="1"/>
  <c r="K47" i="1"/>
  <c r="L46" i="1"/>
  <c r="K46" i="1"/>
  <c r="L45" i="1"/>
  <c r="K45" i="1"/>
  <c r="L44" i="1"/>
  <c r="K44" i="1"/>
  <c r="L43" i="1"/>
  <c r="K43" i="1"/>
  <c r="L42" i="1"/>
  <c r="K42" i="1"/>
  <c r="L41" i="1"/>
  <c r="K41" i="1"/>
  <c r="L40" i="1"/>
  <c r="K40" i="1"/>
  <c r="L39" i="1"/>
  <c r="K39" i="1"/>
  <c r="L37" i="1"/>
  <c r="K37" i="1"/>
  <c r="L36" i="1"/>
  <c r="K36" i="1"/>
  <c r="L35" i="1"/>
  <c r="K35" i="1"/>
  <c r="L34" i="1"/>
  <c r="K34" i="1"/>
  <c r="L33" i="1"/>
  <c r="K33" i="1"/>
  <c r="L32" i="1"/>
  <c r="K32" i="1"/>
  <c r="L31" i="1"/>
  <c r="K31" i="1"/>
  <c r="L30" i="1"/>
  <c r="K30" i="1"/>
  <c r="L29" i="1"/>
  <c r="K29" i="1"/>
  <c r="L28" i="1"/>
  <c r="K28" i="1"/>
  <c r="L27" i="1"/>
  <c r="K27" i="1"/>
  <c r="L26" i="1"/>
  <c r="K26" i="1"/>
  <c r="L25" i="1"/>
  <c r="K25" i="1"/>
  <c r="L24" i="1"/>
  <c r="K24" i="1"/>
  <c r="L23" i="1"/>
  <c r="K23" i="1"/>
  <c r="L22" i="1"/>
  <c r="K22" i="1"/>
  <c r="L21" i="1"/>
  <c r="K21" i="1"/>
  <c r="L20" i="1"/>
  <c r="K20" i="1"/>
  <c r="L19" i="1"/>
  <c r="K19" i="1"/>
  <c r="L18" i="1"/>
  <c r="K18" i="1"/>
  <c r="L17" i="1"/>
  <c r="K17" i="1"/>
  <c r="L16" i="1"/>
  <c r="K16" i="1"/>
  <c r="L15" i="1"/>
  <c r="K15" i="1"/>
  <c r="L14" i="1"/>
  <c r="K14" i="1"/>
  <c r="L13" i="1"/>
  <c r="K13" i="1"/>
  <c r="L12" i="1"/>
  <c r="K12" i="1"/>
  <c r="L11" i="1"/>
  <c r="K11" i="1"/>
</calcChain>
</file>

<file path=xl/sharedStrings.xml><?xml version="1.0" encoding="utf-8"?>
<sst xmlns="http://schemas.openxmlformats.org/spreadsheetml/2006/main" count="141" uniqueCount="102">
  <si>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</si>
  <si>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</si>
  <si>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</si>
  <si>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</si>
  <si>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</si>
  <si>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</si>
  <si>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</si>
  <si>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</si>
  <si>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</si>
  <si>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</si>
  <si>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</si>
  <si>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</si>
  <si>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</si>
  <si>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</si>
  <si>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</si>
  <si>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</si>
  <si>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</si>
  <si>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</si>
  <si>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</si>
  <si>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</si>
  <si>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</si>
  <si>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</si>
  <si>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</si>
  <si>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</si>
  <si>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</si>
  <si>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1.27.</t>
  </si>
  <si>
    <t>1.29.</t>
  </si>
  <si>
    <t>УТВЕРЖДАЮ</t>
  </si>
  <si>
    <t>Главный врач УЗ "Жлобинская ЦРБ"</t>
  </si>
  <si>
    <r>
      <rPr>
        <u/>
        <sz val="11"/>
        <color indexed="8"/>
        <rFont val="Lucida Fax"/>
        <family val="1"/>
      </rPr>
      <t xml:space="preserve">                   </t>
    </r>
    <r>
      <rPr>
        <sz val="11"/>
        <color indexed="8"/>
        <rFont val="Lucida Fax"/>
        <family val="1"/>
      </rPr>
      <t>Е.Н.Топчий</t>
    </r>
  </si>
  <si>
    <t>2.3.</t>
  </si>
  <si>
    <t>2.4.</t>
  </si>
  <si>
    <t>2.5.</t>
  </si>
  <si>
    <t>2.6.</t>
  </si>
  <si>
    <t>2.7.</t>
  </si>
  <si>
    <t>2.8.</t>
  </si>
  <si>
    <t>2.9.</t>
  </si>
  <si>
    <t>2.10.</t>
  </si>
  <si>
    <t>2.11.</t>
  </si>
  <si>
    <t>2.12.</t>
  </si>
  <si>
    <t>2.13.</t>
  </si>
  <si>
    <t>2.14.</t>
  </si>
  <si>
    <t>2.15.</t>
  </si>
  <si>
    <t>"19 " июля  2022г.</t>
  </si>
  <si>
    <r>
      <t xml:space="preserve">Тариф </t>
    </r>
    <r>
      <rPr>
        <b/>
        <sz val="9"/>
        <rFont val="Times New Roman"/>
        <family val="1"/>
        <charset val="204"/>
      </rPr>
      <t>без НДС</t>
    </r>
    <r>
      <rPr>
        <sz val="9"/>
        <rFont val="Times New Roman"/>
        <family val="1"/>
        <charset val="204"/>
      </rPr>
      <t xml:space="preserve"> (руб.)</t>
    </r>
  </si>
  <si>
    <t>Стоимость материалов без НДС (руб.)</t>
  </si>
  <si>
    <t>НДС 10% (руб.)</t>
  </si>
  <si>
    <t>НДС 20% (руб.)</t>
  </si>
  <si>
    <t>Стоимость материалов с НДС (руб.)</t>
  </si>
  <si>
    <r>
      <t xml:space="preserve">  </t>
    </r>
    <r>
      <rPr>
        <b/>
        <sz val="9"/>
        <rFont val="Times New Roman"/>
        <family val="1"/>
        <charset val="204"/>
      </rPr>
      <t>без вида на ж-во</t>
    </r>
    <r>
      <rPr>
        <sz val="9"/>
        <rFont val="Times New Roman"/>
        <family val="1"/>
        <charset val="204"/>
      </rPr>
      <t xml:space="preserve"> </t>
    </r>
  </si>
  <si>
    <r>
      <t xml:space="preserve"> </t>
    </r>
    <r>
      <rPr>
        <b/>
        <sz val="9"/>
        <rFont val="Times New Roman"/>
        <family val="1"/>
        <charset val="204"/>
      </rPr>
      <t>с видом на ж-во</t>
    </r>
  </si>
  <si>
    <t>PRICE LIST</t>
  </si>
  <si>
    <t>for paid medical services for foreign citizens and stateless persons from February 01, 2025</t>
  </si>
  <si>
    <t>No p/n</t>
  </si>
  <si>
    <t>Name of the service</t>
  </si>
  <si>
    <t>Unit</t>
  </si>
  <si>
    <t>Amount to be paid with materials, rubles</t>
  </si>
  <si>
    <t>without a view of the railway</t>
  </si>
  <si>
    <t>with a view of the railway station</t>
  </si>
  <si>
    <t>Massage</t>
  </si>
  <si>
    <t>Head massage (frontotemporal and occipital-parietal region)</t>
  </si>
  <si>
    <t>procedure</t>
  </si>
  <si>
    <t>Facial massage (frontal, periorbital, maxillary and mandibular regions)</t>
  </si>
  <si>
    <t>Neck massage</t>
  </si>
  <si>
    <t>Massage of the collar zone (back of the neck, back to the level of the IV thoracic vertebra, anterior surface of the chest up to the 2nd rib)</t>
  </si>
  <si>
    <t>Upper extremity massage</t>
  </si>
  <si>
    <t>Massage of the upper extremity, shoulder and shoulder blade</t>
  </si>
  <si>
    <t>Massage of the shoulder joint (upper third of the shoulder, shoulder joint area and shoulder of the same side)</t>
  </si>
  <si>
    <t>Massage of the elbow joint (upper third of the forearm, elbow joint and lower third of the shoulder)</t>
  </si>
  <si>
    <t>Massage of the wrist joint (proximal part of the hand, wrist joint and forearm)</t>
  </si>
  <si>
    <t>Hand and forearm massage</t>
  </si>
  <si>
    <t>Massage of the chest area (the area of the anterior surface of the chest from the anterior borders of the shoulders to the costal arches and the back area from the VII to I lumbar vertebra)</t>
  </si>
  <si>
    <t>Back massage (from the VII cervical to the I lumbar vertebra and from the left to the right middle axillary line, in children - including the lumbosacral region)</t>
  </si>
  <si>
    <t>Massage of the muscles of the anterior abdominal wall</t>
  </si>
  <si>
    <t>Massage of the lumbosacral region (from the I lumbar vertebra to the lower gluteal folds)</t>
  </si>
  <si>
    <t>Segmental massage of the lumbosacral region</t>
  </si>
  <si>
    <t>Back and lower back massage (from the VII cervical vertebra to the sacrum and from the left to the right middle axillary line)</t>
  </si>
  <si>
    <t>Massage of the cervicothoracic spine (back of the neck and back up to the first lumbar vertebra and from the left to the right posterior and axillary line)</t>
  </si>
  <si>
    <t>Segmental massage of the cervicothoracic spine</t>
  </si>
  <si>
    <t>Massage of the spine area (back of the neck, back and lumbosacral region from the left to the right posterior axillary line)</t>
  </si>
  <si>
    <t>Massage of the lower extremity</t>
  </si>
  <si>
    <t>Massage of the lower extremity and lower back (foot, lower leg, thigh, gluteal and lumbosacral region)</t>
  </si>
  <si>
    <t>Massage of the hip joint (upper third of the thigh, hip joint and gluteal region of the same side)</t>
  </si>
  <si>
    <t>Massage of the knee joint (upper third of the lower leg, knee joint area and lower third of the thigh)</t>
  </si>
  <si>
    <t>Massage of the ankle joint (proximal foot, ankle area and lower third of the lower leg)</t>
  </si>
  <si>
    <t>Massage of the foot and lower leg</t>
  </si>
  <si>
    <t>Periosteal massage</t>
  </si>
  <si>
    <t>Connective tissue massage</t>
  </si>
  <si>
    <t>Vacuum massage</t>
  </si>
  <si>
    <t>Vacuum massage of the shoulder joint</t>
  </si>
  <si>
    <t>Vacuum massage of the interscapular area</t>
  </si>
  <si>
    <t>Vacuum massage of the upper extremity</t>
  </si>
  <si>
    <t>Vacuum massage of the liver area</t>
  </si>
  <si>
    <t>Vacuum massage of the chest area</t>
  </si>
  <si>
    <t>Vacuum back massage</t>
  </si>
  <si>
    <t>Vacuum massage of the abdominal area</t>
  </si>
  <si>
    <t>Vacuum massage of the spine area</t>
  </si>
  <si>
    <t>Vacuum massage of the thoracic spine</t>
  </si>
  <si>
    <t>Vacuum massage of the lumbosacral region</t>
  </si>
  <si>
    <t>Vacuum massage of the back and lower back</t>
  </si>
  <si>
    <t>Vacuum massage of the hip joint</t>
  </si>
  <si>
    <t>Vacuum massage of the lower extremity</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</si>
</sst>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b/>
      <sz val="13"/>
      <color indexed="8"/>
      <name val="Monotype Corsiva"/>
      <family val="4"/>
      <charset val="204"/>
    </font>
    <font>
      <sz val="9"/>
      <color indexed="8"/>
      <name val="Times New Roman"/>
      <family val="1"/>
      <charset val="204"/>
    </font>
    <font>
      <b/>
      <i/>
      <sz val="12"/>
      <color indexed="8"/>
      <name val="Times New Roman"/>
      <family val="1"/>
      <charset val="204"/>
    </font>
    <font>
      <sz val="12"/>
      <name val="Times New Roman"/>
      <family val="1"/>
      <charset val="204"/>
    </font>
    <font>
      <sz val="10"/>
      <color indexed="8"/>
      <name val="Lucida Fax"/>
      <family val="1"/>
    </font>
    <font>
      <sz val="11"/>
      <color indexed="8"/>
      <name val="Lucida Fax"/>
      <family val="1"/>
    </font>
    <font>
      <u/>
      <sz val="11"/>
      <color indexed="8"/>
      <name val="Lucida Fax"/>
      <family val="1"/>
    </font>
    <font>
      <sz val="9"/>
      <name val="Times New Roman"/>
      <family val="1"/>
      <charset val="204"/>
    </font>
    <font>
      <b/>
      <sz val="9"/>
      <name val="Times New Roman"/>
      <family val="1"/>
      <charset val="204"/>
    </font>
    <font>
      <b/>
      <i/>
      <sz val="9"/>
      <name val="Times New Roman"/>
      <family val="1"/>
      <charset val="204"/>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cellStyleXfs>
  <cellXfs count="40">
    <xf numFmtId="0" fontId="0" fillId="0" borderId="0" xfId="0"/>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xf numFmtId="0" fontId="6" fillId="0" borderId="0" xfId="0" applyFont="1" applyBorder="1" applyAlignment="1">
      <alignment horizontal="left" vertical="center"/>
    </xf>
    <xf numFmtId="0" fontId="7" fillId="0" borderId="0" xfId="0" applyFont="1" applyBorder="1" applyAlignment="1">
      <alignment horizontal="left" vertical="center"/>
    </xf>
    <xf numFmtId="0" fontId="8" fillId="0" borderId="2" xfId="0" applyFont="1" applyBorder="1" applyAlignment="1">
      <alignment horizontal="left"/>
    </xf>
    <xf numFmtId="0" fontId="8" fillId="2" borderId="2" xfId="0" applyFont="1" applyFill="1" applyBorder="1" applyAlignment="1">
      <alignment horizontal="center" vertical="center" wrapText="1"/>
    </xf>
    <xf numFmtId="0" fontId="8" fillId="0" borderId="2" xfId="0" applyFont="1" applyBorder="1" applyAlignment="1">
      <alignment horizontal="left" vertical="center"/>
    </xf>
    <xf numFmtId="0" fontId="8" fillId="2" borderId="2" xfId="0" applyFont="1" applyFill="1" applyBorder="1" applyAlignment="1">
      <alignment horizontal="left" vertical="center" wrapText="1"/>
    </xf>
    <xf numFmtId="4" fontId="8" fillId="0" borderId="2" xfId="0" applyNumberFormat="1" applyFont="1" applyFill="1" applyBorder="1" applyAlignment="1">
      <alignment horizontal="center" vertical="center"/>
    </xf>
    <xf numFmtId="4" fontId="8" fillId="0" borderId="2" xfId="0" applyNumberFormat="1" applyFont="1" applyFill="1" applyBorder="1" applyAlignment="1">
      <alignment horizontal="center" vertical="center" wrapText="1"/>
    </xf>
    <xf numFmtId="4" fontId="9" fillId="2" borderId="2" xfId="0" applyNumberFormat="1" applyFont="1" applyFill="1" applyBorder="1" applyAlignment="1">
      <alignment horizontal="center" vertical="center" wrapText="1"/>
    </xf>
    <xf numFmtId="4" fontId="8" fillId="0" borderId="2" xfId="0" applyNumberFormat="1" applyFont="1" applyBorder="1" applyAlignment="1">
      <alignment horizontal="center" vertical="center"/>
    </xf>
    <xf numFmtId="0" fontId="8" fillId="2" borderId="2" xfId="0" applyFont="1" applyFill="1" applyBorder="1" applyAlignment="1">
      <alignment horizontal="left" vertical="top" wrapText="1"/>
    </xf>
    <xf numFmtId="17" fontId="8" fillId="0" borderId="2" xfId="0" applyNumberFormat="1" applyFont="1" applyBorder="1" applyAlignment="1">
      <alignment horizontal="left"/>
    </xf>
    <xf numFmtId="0" fontId="10" fillId="0" borderId="2" xfId="0" applyFont="1" applyBorder="1" applyAlignment="1">
      <alignment horizontal="center" vertical="center"/>
    </xf>
    <xf numFmtId="0" fontId="8" fillId="0" borderId="2" xfId="0" applyFont="1" applyBorder="1" applyAlignment="1">
      <alignment vertical="center" wrapText="1"/>
    </xf>
    <xf numFmtId="2" fontId="8" fillId="0" borderId="2" xfId="0" applyNumberFormat="1" applyFont="1" applyFill="1" applyBorder="1" applyAlignment="1">
      <alignment horizontal="center" vertical="center"/>
    </xf>
    <xf numFmtId="0" fontId="1" fillId="0" borderId="0"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8" fillId="0" borderId="7" xfId="0" applyFont="1" applyBorder="1" applyAlignment="1">
      <alignment horizontal="center" vertical="center" wrapText="1"/>
    </xf>
    <xf numFmtId="0" fontId="8" fillId="0" borderId="7"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10" fillId="0" borderId="2" xfId="0" applyFont="1" applyBorder="1" applyAlignment="1">
      <alignment horizontal="center" vertical="center"/>
    </xf>
    <xf numFmtId="0" fontId="3" fillId="0" borderId="2" xfId="0" applyFont="1" applyBorder="1" applyAlignment="1">
      <alignment horizontal="center" vertical="center"/>
    </xf>
    <xf numFmtId="0" fontId="1" fillId="0" borderId="0" xfId="0" applyFont="1" applyBorder="1" applyAlignment="1">
      <alignment horizontal="center" vertical="center"/>
    </xf>
    <xf numFmtId="0" fontId="4" fillId="0" borderId="0" xfId="0" applyFont="1" applyBorder="1" applyAlignment="1">
      <alignment horizontal="center" vertical="center"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tabSelected="1" topLeftCell="A5" workbookViewId="0">
      <selection activeCell="C51" sqref="C51"/>
    </sheetView>
  </sheetViews>
  <sheetFormatPr defaultRowHeight="15" x14ac:dyDescent="0.25"/>
  <cols>
    <col min="1" max="1" width="7.85546875" customWidth="1"/>
    <col min="2" max="2" width="18.85546875" hidden="1" customWidth="1"/>
    <col min="3" max="3" width="40.5703125" customWidth="1"/>
    <col min="4" max="4" width="11.85546875" customWidth="1"/>
    <col min="5" max="5" width="9.140625" hidden="1" customWidth="1"/>
    <col min="6" max="6" width="10.7109375" hidden="1" customWidth="1"/>
    <col min="7" max="7" width="9.140625" hidden="1" customWidth="1"/>
    <col min="8" max="8" width="12.42578125" hidden="1" customWidth="1"/>
    <col min="9" max="9" width="14.7109375" hidden="1" customWidth="1"/>
    <col min="10" max="10" width="0" hidden="1" customWidth="1"/>
  </cols>
  <sheetData>
    <row r="1" spans="1:12" s="3" customFormat="1" ht="14.25" hidden="1" x14ac:dyDescent="0.2">
      <c r="A1" s="1"/>
      <c r="B1" s="1"/>
      <c r="C1" s="1"/>
      <c r="D1" s="2"/>
      <c r="E1" s="2"/>
      <c r="G1" s="2"/>
      <c r="H1" s="4" t="s">
        <v>27</v>
      </c>
      <c r="I1" s="2"/>
    </row>
    <row r="2" spans="1:12" s="3" customFormat="1" ht="14.25" hidden="1" x14ac:dyDescent="0.2">
      <c r="A2" s="1"/>
      <c r="B2" s="1"/>
      <c r="C2" s="1"/>
      <c r="D2" s="2"/>
      <c r="E2" s="2"/>
      <c r="G2" s="2"/>
      <c r="H2" s="4" t="s">
        <v>28</v>
      </c>
      <c r="I2" s="2"/>
    </row>
    <row r="3" spans="1:12" s="3" customFormat="1" ht="24.75" hidden="1" customHeight="1" x14ac:dyDescent="0.2">
      <c r="A3" s="1"/>
      <c r="B3" s="1"/>
      <c r="C3" s="1"/>
      <c r="D3" s="2"/>
      <c r="E3" s="2"/>
      <c r="G3" s="2"/>
      <c r="H3" s="4" t="s">
        <v>29</v>
      </c>
      <c r="I3" s="2"/>
    </row>
    <row r="4" spans="1:12" s="3" customFormat="1" ht="14.25" hidden="1" x14ac:dyDescent="0.2">
      <c r="A4" s="1"/>
      <c r="B4" s="1"/>
      <c r="C4" s="1"/>
      <c r="D4" s="2"/>
      <c r="E4" s="2"/>
      <c r="G4" s="2"/>
      <c r="H4" s="5" t="s">
        <v>43</v>
      </c>
      <c r="I4" s="2"/>
    </row>
    <row r="5" spans="1:12" s="3" customFormat="1" ht="17.25" x14ac:dyDescent="0.2">
      <c r="A5" s="28" t="s">
        <v>51</v>
      </c>
      <c r="B5" s="28"/>
      <c r="C5" s="28"/>
      <c r="D5" s="28"/>
      <c r="E5" s="28"/>
      <c r="F5" s="28"/>
      <c r="G5" s="28"/>
      <c r="H5" s="28"/>
      <c r="I5" s="28"/>
      <c r="J5" s="28"/>
      <c r="K5" s="28"/>
      <c r="L5" s="28"/>
    </row>
    <row r="6" spans="1:12" s="3" customFormat="1" ht="35.25" customHeight="1" x14ac:dyDescent="0.2">
      <c r="A6" s="29" t="s">
        <v>52</v>
      </c>
      <c r="B6" s="29"/>
      <c r="C6" s="29"/>
      <c r="D6" s="29"/>
      <c r="E6" s="29"/>
      <c r="F6" s="29"/>
      <c r="G6" s="29"/>
      <c r="H6" s="29"/>
      <c r="I6" s="29"/>
      <c r="J6" s="29"/>
      <c r="K6" s="29"/>
      <c r="L6" s="29"/>
    </row>
    <row r="7" spans="1:12" ht="27.75" customHeight="1" thickBot="1" x14ac:dyDescent="0.3">
      <c r="A7" s="19"/>
      <c r="B7" s="19"/>
      <c r="C7" s="19"/>
      <c r="D7" s="19"/>
      <c r="E7" s="19"/>
      <c r="F7" s="19"/>
      <c r="G7" s="19"/>
      <c r="H7" s="19"/>
      <c r="I7" s="19"/>
    </row>
    <row r="8" spans="1:12" ht="24.75" customHeight="1" x14ac:dyDescent="0.25">
      <c r="A8" s="30" t="s">
        <v>53</v>
      </c>
      <c r="B8" s="20"/>
      <c r="C8" s="32" t="s">
        <v>54</v>
      </c>
      <c r="D8" s="34" t="s">
        <v>55</v>
      </c>
      <c r="E8" s="34" t="s">
        <v>44</v>
      </c>
      <c r="F8" s="34"/>
      <c r="G8" s="36" t="s">
        <v>45</v>
      </c>
      <c r="H8" s="36" t="s">
        <v>46</v>
      </c>
      <c r="I8" s="36" t="s">
        <v>47</v>
      </c>
      <c r="J8" s="36" t="s">
        <v>48</v>
      </c>
      <c r="K8" s="38" t="s">
        <v>56</v>
      </c>
      <c r="L8" s="39"/>
    </row>
    <row r="9" spans="1:12" ht="48.75" thickBot="1" x14ac:dyDescent="0.3">
      <c r="A9" s="31"/>
      <c r="B9" s="21"/>
      <c r="C9" s="33"/>
      <c r="D9" s="35"/>
      <c r="E9" s="22" t="s">
        <v>49</v>
      </c>
      <c r="F9" s="23" t="s">
        <v>50</v>
      </c>
      <c r="G9" s="37"/>
      <c r="H9" s="37"/>
      <c r="I9" s="37"/>
      <c r="J9" s="37"/>
      <c r="K9" s="24" t="s">
        <v>57</v>
      </c>
      <c r="L9" s="25" t="s">
        <v>58</v>
      </c>
    </row>
    <row r="10" spans="1:12" ht="15.75" x14ac:dyDescent="0.25">
      <c r="A10" s="27" t="s">
        <v>59</v>
      </c>
      <c r="B10" s="27"/>
      <c r="C10" s="27"/>
      <c r="D10" s="27"/>
      <c r="E10" s="27"/>
      <c r="F10" s="27"/>
      <c r="G10" s="27"/>
      <c r="H10" s="27"/>
      <c r="I10" s="27"/>
      <c r="J10" s="27"/>
      <c r="K10" s="27"/>
      <c r="L10" s="27"/>
    </row>
    <row r="11" spans="1:12" ht="24" x14ac:dyDescent="0.25">
      <c r="A11" s="6" t="s">
        <v>0</v>
      </c>
      <c r="B11" s="8"/>
      <c r="C11" s="9" t="s">
        <v>60</v>
      </c>
      <c r="D11" s="7" t="s">
        <v>61</v>
      </c>
      <c r="E11" s="10">
        <v>9.5500000000000007</v>
      </c>
      <c r="F11" s="11">
        <v>3.82</v>
      </c>
      <c r="G11" s="11"/>
      <c r="H11" s="11"/>
      <c r="I11" s="11"/>
      <c r="J11" s="11"/>
      <c r="K11" s="12">
        <f t="shared" ref="K11:L37" si="0">E11</f>
        <v>9.5500000000000007</v>
      </c>
      <c r="L11" s="12">
        <f t="shared" si="0"/>
        <v>3.82</v>
      </c>
    </row>
    <row r="12" spans="1:12" ht="24" x14ac:dyDescent="0.25">
      <c r="A12" s="6" t="s">
        <v>1</v>
      </c>
      <c r="B12" s="8"/>
      <c r="C12" s="9" t="s">
        <v>62</v>
      </c>
      <c r="D12" s="7" t="s">
        <v>61</v>
      </c>
      <c r="E12" s="13">
        <v>9.5500000000000007</v>
      </c>
      <c r="F12" s="11">
        <v>3.82</v>
      </c>
      <c r="G12" s="11"/>
      <c r="H12" s="11"/>
      <c r="I12" s="11"/>
      <c r="J12" s="11"/>
      <c r="K12" s="12">
        <f t="shared" si="0"/>
        <v>9.5500000000000007</v>
      </c>
      <c r="L12" s="12">
        <f t="shared" si="0"/>
        <v>3.82</v>
      </c>
    </row>
    <row r="13" spans="1:12" x14ac:dyDescent="0.25">
      <c r="A13" s="6" t="s">
        <v>2</v>
      </c>
      <c r="B13" s="8"/>
      <c r="C13" s="9" t="s">
        <v>63</v>
      </c>
      <c r="D13" s="7" t="s">
        <v>61</v>
      </c>
      <c r="E13" s="13">
        <v>9.5500000000000007</v>
      </c>
      <c r="F13" s="11">
        <v>3.82</v>
      </c>
      <c r="G13" s="11"/>
      <c r="H13" s="11"/>
      <c r="I13" s="11"/>
      <c r="J13" s="11"/>
      <c r="K13" s="12">
        <f t="shared" si="0"/>
        <v>9.5500000000000007</v>
      </c>
      <c r="L13" s="12">
        <f t="shared" si="0"/>
        <v>3.82</v>
      </c>
    </row>
    <row r="14" spans="1:12" ht="36" x14ac:dyDescent="0.25">
      <c r="A14" s="6" t="s">
        <v>3</v>
      </c>
      <c r="B14" s="8"/>
      <c r="C14" s="14" t="s">
        <v>64</v>
      </c>
      <c r="D14" s="7" t="s">
        <v>61</v>
      </c>
      <c r="E14" s="13">
        <v>15.79</v>
      </c>
      <c r="F14" s="11">
        <v>5.73</v>
      </c>
      <c r="G14" s="11"/>
      <c r="H14" s="11"/>
      <c r="I14" s="11"/>
      <c r="J14" s="11"/>
      <c r="K14" s="12">
        <f t="shared" si="0"/>
        <v>15.79</v>
      </c>
      <c r="L14" s="12">
        <f t="shared" si="0"/>
        <v>5.73</v>
      </c>
    </row>
    <row r="15" spans="1:12" x14ac:dyDescent="0.25">
      <c r="A15" s="6" t="s">
        <v>4</v>
      </c>
      <c r="B15" s="8"/>
      <c r="C15" s="9" t="s">
        <v>65</v>
      </c>
      <c r="D15" s="7" t="s">
        <v>61</v>
      </c>
      <c r="E15" s="13">
        <v>15.79</v>
      </c>
      <c r="F15" s="11">
        <v>5.73</v>
      </c>
      <c r="G15" s="11"/>
      <c r="H15" s="11"/>
      <c r="I15" s="11"/>
      <c r="J15" s="11"/>
      <c r="K15" s="12">
        <f t="shared" si="0"/>
        <v>15.79</v>
      </c>
      <c r="L15" s="12">
        <f t="shared" si="0"/>
        <v>5.73</v>
      </c>
    </row>
    <row r="16" spans="1:12" ht="24" x14ac:dyDescent="0.25">
      <c r="A16" s="6" t="s">
        <v>5</v>
      </c>
      <c r="B16" s="8"/>
      <c r="C16" s="9" t="s">
        <v>66</v>
      </c>
      <c r="D16" s="7" t="s">
        <v>61</v>
      </c>
      <c r="E16" s="13">
        <v>21.05</v>
      </c>
      <c r="F16" s="11">
        <v>7.63</v>
      </c>
      <c r="G16" s="11"/>
      <c r="H16" s="11"/>
      <c r="I16" s="11"/>
      <c r="J16" s="11"/>
      <c r="K16" s="12">
        <f t="shared" si="0"/>
        <v>21.05</v>
      </c>
      <c r="L16" s="12">
        <f t="shared" si="0"/>
        <v>7.63</v>
      </c>
    </row>
    <row r="17" spans="1:12" ht="36" x14ac:dyDescent="0.25">
      <c r="A17" s="6" t="s">
        <v>6</v>
      </c>
      <c r="B17" s="8"/>
      <c r="C17" s="9" t="s">
        <v>67</v>
      </c>
      <c r="D17" s="7" t="s">
        <v>61</v>
      </c>
      <c r="E17" s="13">
        <v>9.5500000000000007</v>
      </c>
      <c r="F17" s="11">
        <v>3.82</v>
      </c>
      <c r="G17" s="11"/>
      <c r="H17" s="11"/>
      <c r="I17" s="11"/>
      <c r="J17" s="11"/>
      <c r="K17" s="12">
        <f t="shared" si="0"/>
        <v>9.5500000000000007</v>
      </c>
      <c r="L17" s="12">
        <f t="shared" si="0"/>
        <v>3.82</v>
      </c>
    </row>
    <row r="18" spans="1:12" ht="24" x14ac:dyDescent="0.25">
      <c r="A18" s="6" t="s">
        <v>7</v>
      </c>
      <c r="B18" s="8"/>
      <c r="C18" s="9" t="s">
        <v>68</v>
      </c>
      <c r="D18" s="7" t="s">
        <v>61</v>
      </c>
      <c r="E18" s="13">
        <v>9.5500000000000007</v>
      </c>
      <c r="F18" s="11">
        <v>3.82</v>
      </c>
      <c r="G18" s="11"/>
      <c r="H18" s="11"/>
      <c r="I18" s="11"/>
      <c r="J18" s="11"/>
      <c r="K18" s="12">
        <f t="shared" si="0"/>
        <v>9.5500000000000007</v>
      </c>
      <c r="L18" s="12">
        <f t="shared" si="0"/>
        <v>3.82</v>
      </c>
    </row>
    <row r="19" spans="1:12" ht="24" x14ac:dyDescent="0.25">
      <c r="A19" s="6" t="s">
        <v>8</v>
      </c>
      <c r="B19" s="8"/>
      <c r="C19" s="9" t="s">
        <v>69</v>
      </c>
      <c r="D19" s="7" t="s">
        <v>61</v>
      </c>
      <c r="E19" s="13">
        <v>9.5500000000000007</v>
      </c>
      <c r="F19" s="11">
        <v>3.82</v>
      </c>
      <c r="G19" s="11"/>
      <c r="H19" s="11"/>
      <c r="I19" s="11"/>
      <c r="J19" s="11"/>
      <c r="K19" s="12">
        <f t="shared" si="0"/>
        <v>9.5500000000000007</v>
      </c>
      <c r="L19" s="12">
        <f t="shared" si="0"/>
        <v>3.82</v>
      </c>
    </row>
    <row r="20" spans="1:12" x14ac:dyDescent="0.25">
      <c r="A20" s="6" t="s">
        <v>9</v>
      </c>
      <c r="B20" s="8"/>
      <c r="C20" s="9" t="s">
        <v>70</v>
      </c>
      <c r="D20" s="7" t="s">
        <v>61</v>
      </c>
      <c r="E20" s="13">
        <v>9.5500000000000007</v>
      </c>
      <c r="F20" s="11">
        <v>3.82</v>
      </c>
      <c r="G20" s="11"/>
      <c r="H20" s="11"/>
      <c r="I20" s="11"/>
      <c r="J20" s="11"/>
      <c r="K20" s="12">
        <f t="shared" si="0"/>
        <v>9.5500000000000007</v>
      </c>
      <c r="L20" s="12">
        <f t="shared" si="0"/>
        <v>3.82</v>
      </c>
    </row>
    <row r="21" spans="1:12" ht="48" x14ac:dyDescent="0.25">
      <c r="A21" s="6" t="s">
        <v>10</v>
      </c>
      <c r="B21" s="8"/>
      <c r="C21" s="9" t="s">
        <v>71</v>
      </c>
      <c r="D21" s="7" t="s">
        <v>61</v>
      </c>
      <c r="E21" s="13">
        <v>24.69</v>
      </c>
      <c r="F21" s="11">
        <v>9.56</v>
      </c>
      <c r="G21" s="11"/>
      <c r="H21" s="11"/>
      <c r="I21" s="11"/>
      <c r="J21" s="11"/>
      <c r="K21" s="12">
        <f t="shared" si="0"/>
        <v>24.69</v>
      </c>
      <c r="L21" s="12">
        <f t="shared" si="0"/>
        <v>9.56</v>
      </c>
    </row>
    <row r="22" spans="1:12" ht="36" x14ac:dyDescent="0.25">
      <c r="A22" s="6" t="s">
        <v>11</v>
      </c>
      <c r="B22" s="8"/>
      <c r="C22" s="9" t="s">
        <v>72</v>
      </c>
      <c r="D22" s="7" t="s">
        <v>61</v>
      </c>
      <c r="E22" s="13">
        <v>14.32</v>
      </c>
      <c r="F22" s="11">
        <v>5.73</v>
      </c>
      <c r="G22" s="11"/>
      <c r="H22" s="11"/>
      <c r="I22" s="11"/>
      <c r="J22" s="11"/>
      <c r="K22" s="12">
        <f t="shared" si="0"/>
        <v>14.32</v>
      </c>
      <c r="L22" s="12">
        <f t="shared" si="0"/>
        <v>5.73</v>
      </c>
    </row>
    <row r="23" spans="1:12" x14ac:dyDescent="0.25">
      <c r="A23" s="6" t="s">
        <v>12</v>
      </c>
      <c r="B23" s="8"/>
      <c r="C23" s="9" t="s">
        <v>73</v>
      </c>
      <c r="D23" s="7" t="s">
        <v>61</v>
      </c>
      <c r="E23" s="13">
        <v>9.5500000000000007</v>
      </c>
      <c r="F23" s="11">
        <v>3.82</v>
      </c>
      <c r="G23" s="11"/>
      <c r="H23" s="11"/>
      <c r="I23" s="11"/>
      <c r="J23" s="11"/>
      <c r="K23" s="12">
        <f t="shared" si="0"/>
        <v>9.5500000000000007</v>
      </c>
      <c r="L23" s="12">
        <f t="shared" si="0"/>
        <v>3.82</v>
      </c>
    </row>
    <row r="24" spans="1:12" ht="24" x14ac:dyDescent="0.25">
      <c r="A24" s="6" t="s">
        <v>13</v>
      </c>
      <c r="B24" s="8"/>
      <c r="C24" s="9" t="s">
        <v>74</v>
      </c>
      <c r="D24" s="7" t="s">
        <v>61</v>
      </c>
      <c r="E24" s="13">
        <v>9.5500000000000007</v>
      </c>
      <c r="F24" s="11">
        <v>3.82</v>
      </c>
      <c r="G24" s="11"/>
      <c r="H24" s="11"/>
      <c r="I24" s="11"/>
      <c r="J24" s="11"/>
      <c r="K24" s="12">
        <f t="shared" si="0"/>
        <v>9.5500000000000007</v>
      </c>
      <c r="L24" s="12">
        <f t="shared" si="0"/>
        <v>3.82</v>
      </c>
    </row>
    <row r="25" spans="1:12" x14ac:dyDescent="0.25">
      <c r="A25" s="6" t="s">
        <v>14</v>
      </c>
      <c r="B25" s="8"/>
      <c r="C25" s="9" t="s">
        <v>75</v>
      </c>
      <c r="D25" s="7" t="s">
        <v>61</v>
      </c>
      <c r="E25" s="13">
        <v>15.79</v>
      </c>
      <c r="F25" s="11">
        <v>5.73</v>
      </c>
      <c r="G25" s="11"/>
      <c r="H25" s="11"/>
      <c r="I25" s="11"/>
      <c r="J25" s="11"/>
      <c r="K25" s="12">
        <f t="shared" si="0"/>
        <v>15.79</v>
      </c>
      <c r="L25" s="12">
        <f t="shared" si="0"/>
        <v>5.73</v>
      </c>
    </row>
    <row r="26" spans="1:12" ht="36" x14ac:dyDescent="0.25">
      <c r="A26" s="6" t="s">
        <v>15</v>
      </c>
      <c r="B26" s="8"/>
      <c r="C26" s="9" t="s">
        <v>76</v>
      </c>
      <c r="D26" s="7" t="s">
        <v>61</v>
      </c>
      <c r="E26" s="13">
        <v>21.05</v>
      </c>
      <c r="F26" s="11">
        <v>7.63</v>
      </c>
      <c r="G26" s="11"/>
      <c r="H26" s="11"/>
      <c r="I26" s="11"/>
      <c r="J26" s="11"/>
      <c r="K26" s="12">
        <f t="shared" si="0"/>
        <v>21.05</v>
      </c>
      <c r="L26" s="12">
        <f t="shared" si="0"/>
        <v>7.63</v>
      </c>
    </row>
    <row r="27" spans="1:12" ht="36" x14ac:dyDescent="0.25">
      <c r="A27" s="6" t="s">
        <v>16</v>
      </c>
      <c r="B27" s="8"/>
      <c r="C27" s="9" t="s">
        <v>77</v>
      </c>
      <c r="D27" s="7" t="s">
        <v>61</v>
      </c>
      <c r="E27" s="13">
        <v>21.05</v>
      </c>
      <c r="F27" s="11">
        <v>7.63</v>
      </c>
      <c r="G27" s="11"/>
      <c r="H27" s="11"/>
      <c r="I27" s="11"/>
      <c r="J27" s="11"/>
      <c r="K27" s="12">
        <f t="shared" si="0"/>
        <v>21.05</v>
      </c>
      <c r="L27" s="12">
        <f t="shared" si="0"/>
        <v>7.63</v>
      </c>
    </row>
    <row r="28" spans="1:12" x14ac:dyDescent="0.25">
      <c r="A28" s="6" t="s">
        <v>17</v>
      </c>
      <c r="B28" s="8"/>
      <c r="C28" s="9" t="s">
        <v>78</v>
      </c>
      <c r="D28" s="7" t="s">
        <v>61</v>
      </c>
      <c r="E28" s="13">
        <v>29.62</v>
      </c>
      <c r="F28" s="11">
        <v>11.46</v>
      </c>
      <c r="G28" s="11"/>
      <c r="H28" s="11"/>
      <c r="I28" s="11"/>
      <c r="J28" s="11"/>
      <c r="K28" s="12">
        <f t="shared" si="0"/>
        <v>29.62</v>
      </c>
      <c r="L28" s="12">
        <f t="shared" si="0"/>
        <v>11.46</v>
      </c>
    </row>
    <row r="29" spans="1:12" ht="36" x14ac:dyDescent="0.25">
      <c r="A29" s="6" t="s">
        <v>18</v>
      </c>
      <c r="B29" s="8"/>
      <c r="C29" s="9" t="s">
        <v>79</v>
      </c>
      <c r="D29" s="7" t="s">
        <v>61</v>
      </c>
      <c r="E29" s="13">
        <v>24.69</v>
      </c>
      <c r="F29" s="11">
        <v>9.56</v>
      </c>
      <c r="G29" s="11"/>
      <c r="H29" s="11"/>
      <c r="I29" s="11"/>
      <c r="J29" s="11"/>
      <c r="K29" s="12">
        <f t="shared" si="0"/>
        <v>24.69</v>
      </c>
      <c r="L29" s="12">
        <f t="shared" si="0"/>
        <v>9.56</v>
      </c>
    </row>
    <row r="30" spans="1:12" x14ac:dyDescent="0.25">
      <c r="A30" s="6" t="s">
        <v>19</v>
      </c>
      <c r="B30" s="8"/>
      <c r="C30" s="9" t="s">
        <v>80</v>
      </c>
      <c r="D30" s="7" t="s">
        <v>61</v>
      </c>
      <c r="E30" s="13">
        <v>14.32</v>
      </c>
      <c r="F30" s="11">
        <v>5.73</v>
      </c>
      <c r="G30" s="11"/>
      <c r="H30" s="11"/>
      <c r="I30" s="11"/>
      <c r="J30" s="11"/>
      <c r="K30" s="12">
        <f t="shared" si="0"/>
        <v>14.32</v>
      </c>
      <c r="L30" s="12">
        <f t="shared" si="0"/>
        <v>5.73</v>
      </c>
    </row>
    <row r="31" spans="1:12" ht="24" x14ac:dyDescent="0.25">
      <c r="A31" s="6" t="s">
        <v>20</v>
      </c>
      <c r="B31" s="8"/>
      <c r="C31" s="9" t="s">
        <v>81</v>
      </c>
      <c r="D31" s="7" t="s">
        <v>61</v>
      </c>
      <c r="E31" s="13">
        <v>21.05</v>
      </c>
      <c r="F31" s="11">
        <v>7.63</v>
      </c>
      <c r="G31" s="11"/>
      <c r="H31" s="11"/>
      <c r="I31" s="11"/>
      <c r="J31" s="11"/>
      <c r="K31" s="12">
        <f t="shared" si="0"/>
        <v>21.05</v>
      </c>
      <c r="L31" s="12">
        <f t="shared" si="0"/>
        <v>7.63</v>
      </c>
    </row>
    <row r="32" spans="1:12" ht="24" x14ac:dyDescent="0.25">
      <c r="A32" s="6" t="s">
        <v>21</v>
      </c>
      <c r="B32" s="8"/>
      <c r="C32" s="9" t="s">
        <v>82</v>
      </c>
      <c r="D32" s="7" t="s">
        <v>61</v>
      </c>
      <c r="E32" s="13">
        <v>9.5500000000000007</v>
      </c>
      <c r="F32" s="11">
        <v>3.82</v>
      </c>
      <c r="G32" s="11"/>
      <c r="H32" s="11"/>
      <c r="I32" s="11"/>
      <c r="J32" s="11"/>
      <c r="K32" s="12">
        <f t="shared" si="0"/>
        <v>9.5500000000000007</v>
      </c>
      <c r="L32" s="12">
        <f t="shared" si="0"/>
        <v>3.82</v>
      </c>
    </row>
    <row r="33" spans="1:12" ht="24" x14ac:dyDescent="0.25">
      <c r="A33" s="6" t="s">
        <v>22</v>
      </c>
      <c r="B33" s="8"/>
      <c r="C33" s="9" t="s">
        <v>83</v>
      </c>
      <c r="D33" s="7" t="s">
        <v>61</v>
      </c>
      <c r="E33" s="13">
        <v>9.5500000000000007</v>
      </c>
      <c r="F33" s="11">
        <v>3.82</v>
      </c>
      <c r="G33" s="11"/>
      <c r="H33" s="11"/>
      <c r="I33" s="11"/>
      <c r="J33" s="11"/>
      <c r="K33" s="12">
        <f t="shared" si="0"/>
        <v>9.5500000000000007</v>
      </c>
      <c r="L33" s="12">
        <f t="shared" si="0"/>
        <v>3.82</v>
      </c>
    </row>
    <row r="34" spans="1:12" ht="24" x14ac:dyDescent="0.25">
      <c r="A34" s="6" t="s">
        <v>23</v>
      </c>
      <c r="B34" s="8"/>
      <c r="C34" s="9" t="s">
        <v>84</v>
      </c>
      <c r="D34" s="7" t="s">
        <v>61</v>
      </c>
      <c r="E34" s="13">
        <v>9.5500000000000007</v>
      </c>
      <c r="F34" s="11">
        <v>3.82</v>
      </c>
      <c r="G34" s="11"/>
      <c r="H34" s="11"/>
      <c r="I34" s="11"/>
      <c r="J34" s="11"/>
      <c r="K34" s="12">
        <f t="shared" si="0"/>
        <v>9.5500000000000007</v>
      </c>
      <c r="L34" s="12">
        <f t="shared" si="0"/>
        <v>3.82</v>
      </c>
    </row>
    <row r="35" spans="1:12" x14ac:dyDescent="0.25">
      <c r="A35" s="6" t="s">
        <v>24</v>
      </c>
      <c r="B35" s="8"/>
      <c r="C35" s="9" t="s">
        <v>85</v>
      </c>
      <c r="D35" s="7" t="s">
        <v>61</v>
      </c>
      <c r="E35" s="13">
        <v>9.5500000000000007</v>
      </c>
      <c r="F35" s="11">
        <v>3.82</v>
      </c>
      <c r="G35" s="11"/>
      <c r="H35" s="11"/>
      <c r="I35" s="11"/>
      <c r="J35" s="11"/>
      <c r="K35" s="12">
        <f t="shared" si="0"/>
        <v>9.5500000000000007</v>
      </c>
      <c r="L35" s="12">
        <f t="shared" si="0"/>
        <v>3.82</v>
      </c>
    </row>
    <row r="36" spans="1:12" x14ac:dyDescent="0.25">
      <c r="A36" s="6" t="s">
        <v>25</v>
      </c>
      <c r="B36" s="8"/>
      <c r="C36" s="9" t="s">
        <v>86</v>
      </c>
      <c r="D36" s="7" t="s">
        <v>61</v>
      </c>
      <c r="E36" s="13">
        <v>46.66</v>
      </c>
      <c r="F36" s="11">
        <v>19.100000000000001</v>
      </c>
      <c r="G36" s="11"/>
      <c r="H36" s="11"/>
      <c r="I36" s="11"/>
      <c r="J36" s="11"/>
      <c r="K36" s="12">
        <f t="shared" si="0"/>
        <v>46.66</v>
      </c>
      <c r="L36" s="12">
        <f t="shared" si="0"/>
        <v>19.100000000000001</v>
      </c>
    </row>
    <row r="37" spans="1:12" x14ac:dyDescent="0.25">
      <c r="A37" s="15" t="s">
        <v>26</v>
      </c>
      <c r="B37" s="8"/>
      <c r="C37" s="9" t="s">
        <v>87</v>
      </c>
      <c r="D37" s="7" t="s">
        <v>61</v>
      </c>
      <c r="E37" s="13">
        <v>37.33</v>
      </c>
      <c r="F37" s="11">
        <v>15.3</v>
      </c>
      <c r="G37" s="11"/>
      <c r="H37" s="11"/>
      <c r="I37" s="11"/>
      <c r="J37" s="11"/>
      <c r="K37" s="12">
        <f t="shared" si="0"/>
        <v>37.33</v>
      </c>
      <c r="L37" s="12">
        <f t="shared" si="0"/>
        <v>15.3</v>
      </c>
    </row>
    <row r="38" spans="1:12" x14ac:dyDescent="0.25">
      <c r="A38" s="26" t="s">
        <v>88</v>
      </c>
      <c r="B38" s="26"/>
      <c r="C38" s="26"/>
      <c r="D38" s="26"/>
      <c r="E38" s="26"/>
      <c r="F38" s="26"/>
      <c r="G38" s="16"/>
      <c r="H38" s="16"/>
      <c r="I38" s="16"/>
      <c r="J38" s="16"/>
      <c r="K38" s="12"/>
      <c r="L38" s="12"/>
    </row>
    <row r="39" spans="1:12" x14ac:dyDescent="0.25">
      <c r="A39" s="17" t="s">
        <v>30</v>
      </c>
      <c r="B39" s="8"/>
      <c r="C39" s="17" t="s">
        <v>89</v>
      </c>
      <c r="D39" s="7" t="s">
        <v>61</v>
      </c>
      <c r="E39" s="13">
        <v>5.87</v>
      </c>
      <c r="F39" s="18">
        <v>3.8</v>
      </c>
      <c r="G39" s="18">
        <v>1.2</v>
      </c>
      <c r="H39" s="18">
        <v>0.12</v>
      </c>
      <c r="I39" s="18"/>
      <c r="J39" s="18">
        <v>1.32</v>
      </c>
      <c r="K39" s="12">
        <f>J39+E39</f>
        <v>7.19</v>
      </c>
      <c r="L39" s="12">
        <f>J39+F39</f>
        <v>5.12</v>
      </c>
    </row>
    <row r="40" spans="1:12" x14ac:dyDescent="0.25">
      <c r="A40" s="17" t="s">
        <v>31</v>
      </c>
      <c r="B40" s="8"/>
      <c r="C40" s="17" t="s">
        <v>90</v>
      </c>
      <c r="D40" s="7" t="s">
        <v>61</v>
      </c>
      <c r="E40" s="13">
        <v>5.87</v>
      </c>
      <c r="F40" s="18">
        <v>3.8</v>
      </c>
      <c r="G40" s="18">
        <v>1.2</v>
      </c>
      <c r="H40" s="18">
        <v>0.12</v>
      </c>
      <c r="I40" s="18"/>
      <c r="J40" s="18">
        <v>1.32</v>
      </c>
      <c r="K40" s="12">
        <f t="shared" ref="K40:K51" si="1">J40+E40</f>
        <v>7.19</v>
      </c>
      <c r="L40" s="12">
        <f t="shared" ref="L40:L51" si="2">J40+F40</f>
        <v>5.12</v>
      </c>
    </row>
    <row r="41" spans="1:12" x14ac:dyDescent="0.25">
      <c r="A41" s="17" t="s">
        <v>32</v>
      </c>
      <c r="B41" s="8"/>
      <c r="C41" s="17" t="s">
        <v>91</v>
      </c>
      <c r="D41" s="7" t="s">
        <v>61</v>
      </c>
      <c r="E41" s="13">
        <v>7.79</v>
      </c>
      <c r="F41" s="18">
        <v>5.7</v>
      </c>
      <c r="G41" s="18">
        <v>1.2</v>
      </c>
      <c r="H41" s="18">
        <v>0.12</v>
      </c>
      <c r="I41" s="18"/>
      <c r="J41" s="18">
        <v>1.32</v>
      </c>
      <c r="K41" s="12">
        <f t="shared" si="1"/>
        <v>9.11</v>
      </c>
      <c r="L41" s="12">
        <f t="shared" si="2"/>
        <v>7.0200000000000005</v>
      </c>
    </row>
    <row r="42" spans="1:12" x14ac:dyDescent="0.25">
      <c r="A42" s="17" t="s">
        <v>33</v>
      </c>
      <c r="B42" s="8"/>
      <c r="C42" s="17" t="s">
        <v>92</v>
      </c>
      <c r="D42" s="7" t="s">
        <v>61</v>
      </c>
      <c r="E42" s="13">
        <v>5.87</v>
      </c>
      <c r="F42" s="18">
        <v>3.8</v>
      </c>
      <c r="G42" s="18">
        <v>1.2</v>
      </c>
      <c r="H42" s="18">
        <v>0.12</v>
      </c>
      <c r="I42" s="18"/>
      <c r="J42" s="18">
        <v>1.32</v>
      </c>
      <c r="K42" s="12">
        <f t="shared" si="1"/>
        <v>7.19</v>
      </c>
      <c r="L42" s="12">
        <f t="shared" si="2"/>
        <v>5.12</v>
      </c>
    </row>
    <row r="43" spans="1:12" x14ac:dyDescent="0.25">
      <c r="A43" s="17" t="s">
        <v>34</v>
      </c>
      <c r="B43" s="8"/>
      <c r="C43" s="17" t="s">
        <v>93</v>
      </c>
      <c r="D43" s="7" t="s">
        <v>61</v>
      </c>
      <c r="E43" s="13">
        <v>7.79</v>
      </c>
      <c r="F43" s="18">
        <v>5.7</v>
      </c>
      <c r="G43" s="18">
        <v>1.2</v>
      </c>
      <c r="H43" s="18">
        <v>0.12</v>
      </c>
      <c r="I43" s="18"/>
      <c r="J43" s="18">
        <v>1.32</v>
      </c>
      <c r="K43" s="12">
        <f t="shared" si="1"/>
        <v>9.11</v>
      </c>
      <c r="L43" s="12">
        <f t="shared" si="2"/>
        <v>7.0200000000000005</v>
      </c>
    </row>
    <row r="44" spans="1:12" x14ac:dyDescent="0.25">
      <c r="A44" s="17" t="s">
        <v>35</v>
      </c>
      <c r="B44" s="8"/>
      <c r="C44" s="17" t="s">
        <v>94</v>
      </c>
      <c r="D44" s="7" t="s">
        <v>61</v>
      </c>
      <c r="E44" s="13">
        <v>7.79</v>
      </c>
      <c r="F44" s="18">
        <v>5.7</v>
      </c>
      <c r="G44" s="18">
        <v>1.2</v>
      </c>
      <c r="H44" s="18">
        <v>0.12</v>
      </c>
      <c r="I44" s="18"/>
      <c r="J44" s="18">
        <v>1.32</v>
      </c>
      <c r="K44" s="12">
        <f t="shared" si="1"/>
        <v>9.11</v>
      </c>
      <c r="L44" s="12">
        <f t="shared" si="2"/>
        <v>7.0200000000000005</v>
      </c>
    </row>
    <row r="45" spans="1:12" x14ac:dyDescent="0.25">
      <c r="A45" s="17" t="s">
        <v>36</v>
      </c>
      <c r="B45" s="8"/>
      <c r="C45" s="17" t="s">
        <v>95</v>
      </c>
      <c r="D45" s="7" t="s">
        <v>61</v>
      </c>
      <c r="E45" s="13">
        <v>5.87</v>
      </c>
      <c r="F45" s="18">
        <v>3.8</v>
      </c>
      <c r="G45" s="18">
        <v>1.2</v>
      </c>
      <c r="H45" s="18">
        <v>0.12</v>
      </c>
      <c r="I45" s="18"/>
      <c r="J45" s="18">
        <v>1.32</v>
      </c>
      <c r="K45" s="12">
        <f t="shared" si="1"/>
        <v>7.19</v>
      </c>
      <c r="L45" s="12">
        <f t="shared" si="2"/>
        <v>5.12</v>
      </c>
    </row>
    <row r="46" spans="1:12" x14ac:dyDescent="0.25">
      <c r="A46" s="17" t="s">
        <v>37</v>
      </c>
      <c r="B46" s="8"/>
      <c r="C46" s="17" t="s">
        <v>96</v>
      </c>
      <c r="D46" s="7" t="s">
        <v>61</v>
      </c>
      <c r="E46" s="13">
        <v>7.79</v>
      </c>
      <c r="F46" s="18">
        <v>5.7</v>
      </c>
      <c r="G46" s="18">
        <v>1.2</v>
      </c>
      <c r="H46" s="18">
        <v>0.12</v>
      </c>
      <c r="I46" s="18"/>
      <c r="J46" s="18">
        <v>1.32</v>
      </c>
      <c r="K46" s="12">
        <f t="shared" si="1"/>
        <v>9.11</v>
      </c>
      <c r="L46" s="12">
        <f t="shared" si="2"/>
        <v>7.0200000000000005</v>
      </c>
    </row>
    <row r="47" spans="1:12" x14ac:dyDescent="0.25">
      <c r="A47" s="17" t="s">
        <v>38</v>
      </c>
      <c r="B47" s="8"/>
      <c r="C47" s="17" t="s">
        <v>97</v>
      </c>
      <c r="D47" s="7" t="s">
        <v>61</v>
      </c>
      <c r="E47" s="13">
        <v>5.87</v>
      </c>
      <c r="F47" s="18">
        <v>3.8</v>
      </c>
      <c r="G47" s="18">
        <v>1.2</v>
      </c>
      <c r="H47" s="18">
        <v>0.12</v>
      </c>
      <c r="I47" s="18"/>
      <c r="J47" s="18">
        <v>1.32</v>
      </c>
      <c r="K47" s="12">
        <f t="shared" si="1"/>
        <v>7.19</v>
      </c>
      <c r="L47" s="12">
        <f t="shared" si="2"/>
        <v>5.12</v>
      </c>
    </row>
    <row r="48" spans="1:12" x14ac:dyDescent="0.25">
      <c r="A48" s="17" t="s">
        <v>39</v>
      </c>
      <c r="B48" s="8"/>
      <c r="C48" s="17" t="s">
        <v>98</v>
      </c>
      <c r="D48" s="7" t="s">
        <v>61</v>
      </c>
      <c r="E48" s="13">
        <v>5.87</v>
      </c>
      <c r="F48" s="18">
        <v>3.8</v>
      </c>
      <c r="G48" s="18">
        <v>1.2</v>
      </c>
      <c r="H48" s="18">
        <v>0.12</v>
      </c>
      <c r="I48" s="18"/>
      <c r="J48" s="18">
        <v>1.32</v>
      </c>
      <c r="K48" s="12">
        <f t="shared" si="1"/>
        <v>7.19</v>
      </c>
      <c r="L48" s="12">
        <f t="shared" si="2"/>
        <v>5.12</v>
      </c>
    </row>
    <row r="49" spans="1:12" x14ac:dyDescent="0.25">
      <c r="A49" s="17" t="s">
        <v>40</v>
      </c>
      <c r="B49" s="8"/>
      <c r="C49" s="17" t="s">
        <v>99</v>
      </c>
      <c r="D49" s="7" t="s">
        <v>61</v>
      </c>
      <c r="E49" s="13">
        <v>7.79</v>
      </c>
      <c r="F49" s="18">
        <v>5.7</v>
      </c>
      <c r="G49" s="18">
        <v>1.2</v>
      </c>
      <c r="H49" s="18">
        <v>0.12</v>
      </c>
      <c r="I49" s="18"/>
      <c r="J49" s="18">
        <v>1.32</v>
      </c>
      <c r="K49" s="12">
        <f t="shared" si="1"/>
        <v>9.11</v>
      </c>
      <c r="L49" s="12">
        <f t="shared" si="2"/>
        <v>7.0200000000000005</v>
      </c>
    </row>
    <row r="50" spans="1:12" x14ac:dyDescent="0.25">
      <c r="A50" s="17" t="s">
        <v>41</v>
      </c>
      <c r="B50" s="8"/>
      <c r="C50" s="17" t="s">
        <v>100</v>
      </c>
      <c r="D50" s="7" t="s">
        <v>61</v>
      </c>
      <c r="E50" s="13">
        <v>5.87</v>
      </c>
      <c r="F50" s="18">
        <v>3.8</v>
      </c>
      <c r="G50" s="18">
        <v>1.2</v>
      </c>
      <c r="H50" s="18">
        <v>0.12</v>
      </c>
      <c r="I50" s="18"/>
      <c r="J50" s="18">
        <v>1.32</v>
      </c>
      <c r="K50" s="12">
        <f t="shared" si="1"/>
        <v>7.19</v>
      </c>
      <c r="L50" s="12">
        <f t="shared" si="2"/>
        <v>5.12</v>
      </c>
    </row>
    <row r="51" spans="1:12" x14ac:dyDescent="0.25">
      <c r="A51" s="17" t="s">
        <v>42</v>
      </c>
      <c r="B51" s="8"/>
      <c r="C51" s="17" t="s">
        <v>101</v>
      </c>
      <c r="D51" s="7" t="s">
        <v>61</v>
      </c>
      <c r="E51" s="13">
        <v>7.79</v>
      </c>
      <c r="F51" s="18">
        <v>5.7</v>
      </c>
      <c r="G51" s="18">
        <v>1.2</v>
      </c>
      <c r="H51" s="18">
        <v>0.12</v>
      </c>
      <c r="I51" s="18"/>
      <c r="J51" s="18">
        <v>1.32</v>
      </c>
      <c r="K51" s="12">
        <f t="shared" si="1"/>
        <v>9.11</v>
      </c>
      <c r="L51" s="12">
        <f t="shared" si="2"/>
        <v>7.0200000000000005</v>
      </c>
    </row>
  </sheetData>
  <mergeCells count="13">
    <mergeCell ref="A38:F38"/>
    <mergeCell ref="A10:L10"/>
    <mergeCell ref="A5:L5"/>
    <mergeCell ref="A6:L6"/>
    <mergeCell ref="A8:A9"/>
    <mergeCell ref="C8:C9"/>
    <mergeCell ref="D8:D9"/>
    <mergeCell ref="E8:F8"/>
    <mergeCell ref="G8:G9"/>
    <mergeCell ref="H8:H9"/>
    <mergeCell ref="I8:I9"/>
    <mergeCell ref="J8:J9"/>
    <mergeCell ref="K8:L8"/>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эдуард середа</dc:creator>
  <cp:lastModifiedBy>IraPC</cp:lastModifiedBy>
  <cp:lastPrinted>2017-05-31T08:45:42Z</cp:lastPrinted>
  <dcterms:created xsi:type="dcterms:W3CDTF">2017-01-04T08:32:24Z</dcterms:created>
  <dcterms:modified xsi:type="dcterms:W3CDTF">2025-01-31T14:05:34Z</dcterms:modified>
</cp:coreProperties>
</file>