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L48" i="1" s="1"/>
  <c r="J47" i="1"/>
  <c r="K47" i="1" s="1"/>
  <c r="J45" i="1"/>
  <c r="L45" i="1" s="1"/>
  <c r="J44" i="1"/>
  <c r="K44" i="1" s="1"/>
  <c r="L42" i="1"/>
  <c r="J42" i="1"/>
  <c r="K42" i="1" s="1"/>
  <c r="L41" i="1"/>
  <c r="K41" i="1"/>
  <c r="J40" i="1"/>
  <c r="K40" i="1" s="1"/>
  <c r="L39" i="1"/>
  <c r="K39" i="1"/>
  <c r="J39" i="1"/>
  <c r="J38" i="1"/>
  <c r="K38" i="1" s="1"/>
  <c r="J37" i="1"/>
  <c r="L37" i="1" s="1"/>
  <c r="L36" i="1"/>
  <c r="J36" i="1"/>
  <c r="K36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L27" i="1"/>
  <c r="J27" i="1"/>
  <c r="K27" i="1" s="1"/>
  <c r="J26" i="1"/>
  <c r="L26" i="1" s="1"/>
  <c r="J25" i="1"/>
  <c r="L25" i="1" s="1"/>
  <c r="J24" i="1"/>
  <c r="K24" i="1" s="1"/>
  <c r="L23" i="1"/>
  <c r="K23" i="1"/>
  <c r="J23" i="1"/>
  <c r="J22" i="1"/>
  <c r="K22" i="1" s="1"/>
  <c r="J21" i="1"/>
  <c r="L21" i="1" s="1"/>
  <c r="L20" i="1"/>
  <c r="J20" i="1"/>
  <c r="K20" i="1" s="1"/>
  <c r="J19" i="1"/>
  <c r="L19" i="1" s="1"/>
  <c r="L18" i="1"/>
  <c r="K18" i="1"/>
  <c r="J17" i="1"/>
  <c r="K17" i="1" s="1"/>
  <c r="J16" i="1"/>
  <c r="L16" i="1" s="1"/>
  <c r="J15" i="1"/>
  <c r="L15" i="1" s="1"/>
  <c r="J14" i="1"/>
  <c r="L14" i="1" s="1"/>
  <c r="J13" i="1"/>
  <c r="K13" i="1" s="1"/>
  <c r="L12" i="1"/>
  <c r="J12" i="1"/>
  <c r="K12" i="1" s="1"/>
  <c r="L17" i="1" l="1"/>
  <c r="K19" i="1"/>
  <c r="L32" i="1"/>
  <c r="K35" i="1"/>
  <c r="L13" i="1"/>
  <c r="K16" i="1"/>
  <c r="L28" i="1"/>
  <c r="K31" i="1"/>
  <c r="L44" i="1"/>
  <c r="K48" i="1"/>
  <c r="L24" i="1"/>
  <c r="L40" i="1"/>
  <c r="K15" i="1"/>
  <c r="K26" i="1"/>
  <c r="K14" i="1"/>
  <c r="K21" i="1"/>
  <c r="L22" i="1"/>
  <c r="K25" i="1"/>
  <c r="K29" i="1"/>
  <c r="L30" i="1"/>
  <c r="K33" i="1"/>
  <c r="L34" i="1"/>
  <c r="K37" i="1"/>
  <c r="L38" i="1"/>
  <c r="K45" i="1"/>
  <c r="L47" i="1"/>
</calcChain>
</file>

<file path=xl/sharedStrings.xml><?xml version="1.0" encoding="utf-8"?>
<sst xmlns="http://schemas.openxmlformats.org/spreadsheetml/2006/main" count="132" uniqueCount="98">
  <si>
    <t>2.1.</t>
  </si>
  <si>
    <t>2.3.</t>
  </si>
  <si>
    <t>2.4.</t>
  </si>
  <si>
    <t>2.5.</t>
  </si>
  <si>
    <t>2.</t>
  </si>
  <si>
    <t>3.</t>
  </si>
  <si>
    <t>4.</t>
  </si>
  <si>
    <t>2.6.</t>
  </si>
  <si>
    <t>2.7.</t>
  </si>
  <si>
    <t>2.8.</t>
  </si>
  <si>
    <t>2.10.</t>
  </si>
  <si>
    <t>2.13.</t>
  </si>
  <si>
    <t>2.14.</t>
  </si>
  <si>
    <t>2.15.</t>
  </si>
  <si>
    <t>3.3.</t>
  </si>
  <si>
    <t>4.1.</t>
  </si>
  <si>
    <t>4.2.</t>
  </si>
  <si>
    <t>Манипуляции</t>
  </si>
  <si>
    <t>2.2.</t>
  </si>
  <si>
    <t>2.12.</t>
  </si>
  <si>
    <t>2.16.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</si>
  <si>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</si>
  <si>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</si>
  <si>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</si>
  <si>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</si>
  <si>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</si>
  <si>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</si>
  <si>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</si>
  <si>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</si>
  <si>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</si>
  <si>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</si>
  <si>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2.29.</t>
  </si>
  <si>
    <t>2.30.</t>
  </si>
  <si>
    <t>2.31.</t>
  </si>
  <si>
    <t>2.33.</t>
  </si>
  <si>
    <t>2.35.</t>
  </si>
  <si>
    <t>2.44.</t>
  </si>
  <si>
    <t>3.2.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</si>
  <si>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</si>
  <si>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</si>
  <si>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</si>
  <si>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</si>
  <si>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</si>
  <si>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</si>
  <si>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</si>
  <si>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</si>
  <si>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</si>
  <si>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</si>
  <si>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</si>
  <si>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</si>
  <si>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</si>
  <si>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</si>
  <si>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</si>
  <si>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</si>
  <si>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</si>
  <si>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</si>
  <si>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</si>
  <si>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Otorhinolaryngological manipulations</t>
  </si>
  <si>
    <t>Manipulation</t>
  </si>
  <si>
    <t>Rinsing the external auditory canal</t>
  </si>
  <si>
    <t>Removal of a sulfur plug</t>
  </si>
  <si>
    <t>Removal of a foreign body from the ear</t>
  </si>
  <si>
    <t>Blowing of auditory tubes according to Politzer (1 session)</t>
  </si>
  <si>
    <t>Ear tube blowing with a catheter with medication (1 session)</t>
  </si>
  <si>
    <t>Myringotomy (paracentesis)</t>
  </si>
  <si>
    <t>Acumetry (examination of hearing by whispered speech, tuning forks)</t>
  </si>
  <si>
    <t>Audiometry</t>
  </si>
  <si>
    <t>Rinsing a chronic ear with an attic cannula</t>
  </si>
  <si>
    <t>Ear toilet</t>
  </si>
  <si>
    <t>Opening of an abscessed boil of the external auditory canal</t>
  </si>
  <si>
    <t>Primary surgical debridement of the wound</t>
  </si>
  <si>
    <t>Treatment of the mucous membrane of the nose, pharynx, larynx with medicines</t>
  </si>
  <si>
    <t>Washing the lacunae of the tonsils</t>
  </si>
  <si>
    <t>Removal of a foreign body of the larynx</t>
  </si>
  <si>
    <t>Intralaryngeal infusion of drugs</t>
  </si>
  <si>
    <t>Maxillary sinus puncture</t>
  </si>
  <si>
    <t>Removal of a foreign body from the nose</t>
  </si>
  <si>
    <t>Opening of abscessed boils of the nose</t>
  </si>
  <si>
    <t>Anemia of the nasal mucosa and nasopharynx</t>
  </si>
  <si>
    <t>Mucous membrane anesthesia</t>
  </si>
  <si>
    <t>Bandaging</t>
  </si>
  <si>
    <t>Anterior nasal packing</t>
  </si>
  <si>
    <t>Peritonsillar abscess enlargement</t>
  </si>
  <si>
    <t>Manual repositioning of nasal bones in fractures with tamponade and bandaging</t>
  </si>
  <si>
    <t>Vacuum drainage of the paranasal sinuses according to Sonderman and Proetz</t>
  </si>
  <si>
    <t>Opening peritonsillar abscesses</t>
  </si>
  <si>
    <t>Removal of stitches</t>
  </si>
  <si>
    <t>Nasal polypotomy</t>
  </si>
  <si>
    <t>Examination of the ear under a microscope</t>
  </si>
  <si>
    <t>Nasal irrigation using the method of fluid transfer according to Proetz</t>
  </si>
  <si>
    <t>Collection of material for laboratory research</t>
  </si>
  <si>
    <t>Nasal sampling for eosinophils</t>
  </si>
  <si>
    <t>Sampling of material for microbiological examination</t>
  </si>
  <si>
    <t>Otorhinolaryngological surgeries</t>
  </si>
  <si>
    <t>Adenotomy</t>
  </si>
  <si>
    <t>Tonsillotomy</t>
  </si>
  <si>
    <t>manipulation</t>
  </si>
  <si>
    <t>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</si>
</sst>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5" workbookViewId="0">
      <selection activeCell="O46" sqref="O46"/>
    </sheetView>
  </sheetViews>
  <sheetFormatPr defaultRowHeight="15" x14ac:dyDescent="0.25"/>
  <cols>
    <col min="1" max="1" width="9.140625" customWidth="1"/>
    <col min="2" max="2" width="9.140625" hidden="1" customWidth="1"/>
    <col min="3" max="3" width="38.42578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3" s="4" customFormat="1" ht="14.25" hidden="1" x14ac:dyDescent="0.2">
      <c r="A1" s="1"/>
      <c r="B1" s="1"/>
      <c r="C1" s="1"/>
      <c r="D1" s="2"/>
      <c r="E1" s="2"/>
      <c r="G1" s="2"/>
      <c r="H1" s="3" t="s">
        <v>38</v>
      </c>
      <c r="I1" s="2"/>
    </row>
    <row r="2" spans="1:13" s="4" customFormat="1" ht="14.25" hidden="1" x14ac:dyDescent="0.2">
      <c r="A2" s="1"/>
      <c r="B2" s="1"/>
      <c r="C2" s="1"/>
      <c r="D2" s="2"/>
      <c r="E2" s="2"/>
      <c r="G2" s="2"/>
      <c r="H2" s="3" t="s">
        <v>39</v>
      </c>
      <c r="I2" s="2"/>
    </row>
    <row r="3" spans="1:13" s="4" customFormat="1" ht="24.75" hidden="1" customHeight="1" x14ac:dyDescent="0.2">
      <c r="A3" s="1"/>
      <c r="B3" s="1"/>
      <c r="C3" s="1"/>
      <c r="D3" s="2"/>
      <c r="E3" s="2"/>
      <c r="G3" s="2"/>
      <c r="H3" s="3" t="s">
        <v>40</v>
      </c>
      <c r="I3" s="2"/>
    </row>
    <row r="4" spans="1:13" s="4" customFormat="1" ht="14.25" hidden="1" x14ac:dyDescent="0.2">
      <c r="A4" s="1"/>
      <c r="B4" s="1"/>
      <c r="C4" s="1"/>
      <c r="D4" s="2"/>
      <c r="E4" s="2"/>
      <c r="G4" s="2"/>
      <c r="H4" s="5" t="s">
        <v>41</v>
      </c>
      <c r="I4" s="2"/>
    </row>
    <row r="5" spans="1:13" s="4" customFormat="1" ht="17.25" x14ac:dyDescent="0.2">
      <c r="A5" s="22" t="s">
        <v>49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s="4" customFormat="1" ht="35.25" customHeight="1" x14ac:dyDescent="0.2">
      <c r="A6" s="23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8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3" ht="27.75" customHeight="1" x14ac:dyDescent="0.25">
      <c r="A8" s="37" t="s">
        <v>51</v>
      </c>
      <c r="B8" s="20"/>
      <c r="C8" s="30" t="s">
        <v>52</v>
      </c>
      <c r="D8" s="32" t="s">
        <v>53</v>
      </c>
      <c r="E8" s="32" t="s">
        <v>42</v>
      </c>
      <c r="F8" s="32"/>
      <c r="G8" s="33" t="s">
        <v>43</v>
      </c>
      <c r="H8" s="33" t="s">
        <v>44</v>
      </c>
      <c r="I8" s="33" t="s">
        <v>45</v>
      </c>
      <c r="J8" s="33" t="s">
        <v>46</v>
      </c>
      <c r="K8" s="35" t="s">
        <v>54</v>
      </c>
      <c r="L8" s="36"/>
    </row>
    <row r="9" spans="1:13" ht="36.75" thickBot="1" x14ac:dyDescent="0.3">
      <c r="A9" s="38"/>
      <c r="B9" s="21"/>
      <c r="C9" s="31"/>
      <c r="D9" s="39"/>
      <c r="E9" s="16" t="s">
        <v>47</v>
      </c>
      <c r="F9" s="17" t="s">
        <v>48</v>
      </c>
      <c r="G9" s="34"/>
      <c r="H9" s="34"/>
      <c r="I9" s="34"/>
      <c r="J9" s="34"/>
      <c r="K9" s="18" t="s">
        <v>55</v>
      </c>
      <c r="L9" s="19" t="s">
        <v>56</v>
      </c>
    </row>
    <row r="10" spans="1:13" ht="15.75" customHeight="1" x14ac:dyDescent="0.25">
      <c r="A10" s="27" t="s">
        <v>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</row>
    <row r="11" spans="1:13" ht="27" customHeight="1" x14ac:dyDescent="0.25">
      <c r="A11" s="7" t="s">
        <v>4</v>
      </c>
      <c r="B11" s="13" t="s">
        <v>17</v>
      </c>
      <c r="C11" s="24" t="s">
        <v>58</v>
      </c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7.75" customHeight="1" x14ac:dyDescent="0.25">
      <c r="A12" s="7" t="s">
        <v>0</v>
      </c>
      <c r="B12" s="6"/>
      <c r="C12" s="8" t="s">
        <v>59</v>
      </c>
      <c r="D12" s="9" t="s">
        <v>96</v>
      </c>
      <c r="E12" s="10">
        <v>7.1</v>
      </c>
      <c r="F12" s="11">
        <v>5.43</v>
      </c>
      <c r="G12" s="11">
        <v>0.1</v>
      </c>
      <c r="H12" s="11">
        <v>0.01</v>
      </c>
      <c r="I12" s="11"/>
      <c r="J12" s="11">
        <f t="shared" ref="J12:J48" si="0">G12+H12</f>
        <v>0.11</v>
      </c>
      <c r="K12" s="12">
        <f>J12+E12</f>
        <v>7.21</v>
      </c>
      <c r="L12" s="12">
        <f>J12+F12</f>
        <v>5.54</v>
      </c>
    </row>
    <row r="13" spans="1:13" x14ac:dyDescent="0.25">
      <c r="A13" s="7" t="s">
        <v>18</v>
      </c>
      <c r="B13" s="6"/>
      <c r="C13" s="8" t="s">
        <v>60</v>
      </c>
      <c r="D13" s="9" t="s">
        <v>96</v>
      </c>
      <c r="E13" s="10">
        <v>15.8</v>
      </c>
      <c r="F13" s="11">
        <v>14.46</v>
      </c>
      <c r="G13" s="11">
        <v>0.26</v>
      </c>
      <c r="H13" s="11">
        <v>0.03</v>
      </c>
      <c r="I13" s="11"/>
      <c r="J13" s="11">
        <f t="shared" si="0"/>
        <v>0.29000000000000004</v>
      </c>
      <c r="K13" s="12">
        <f t="shared" ref="K13:K42" si="1">J13+E13</f>
        <v>16.09</v>
      </c>
      <c r="L13" s="12">
        <f t="shared" ref="L13:L42" si="2">J13+F13</f>
        <v>14.75</v>
      </c>
    </row>
    <row r="14" spans="1:13" x14ac:dyDescent="0.25">
      <c r="A14" s="7" t="s">
        <v>1</v>
      </c>
      <c r="B14" s="6"/>
      <c r="C14" s="8" t="s">
        <v>61</v>
      </c>
      <c r="D14" s="9" t="s">
        <v>96</v>
      </c>
      <c r="E14" s="10">
        <v>29.62</v>
      </c>
      <c r="F14" s="11">
        <v>27.11</v>
      </c>
      <c r="G14" s="11">
        <v>0.09</v>
      </c>
      <c r="H14" s="11">
        <v>0.01</v>
      </c>
      <c r="I14" s="11"/>
      <c r="J14" s="11">
        <f t="shared" si="0"/>
        <v>9.9999999999999992E-2</v>
      </c>
      <c r="K14" s="12">
        <f t="shared" si="1"/>
        <v>29.720000000000002</v>
      </c>
      <c r="L14" s="12">
        <f t="shared" si="2"/>
        <v>27.21</v>
      </c>
    </row>
    <row r="15" spans="1:13" ht="24" x14ac:dyDescent="0.25">
      <c r="A15" s="7" t="s">
        <v>2</v>
      </c>
      <c r="B15" s="6"/>
      <c r="C15" s="8" t="s">
        <v>62</v>
      </c>
      <c r="D15" s="9" t="s">
        <v>96</v>
      </c>
      <c r="E15" s="10">
        <v>7.84</v>
      </c>
      <c r="F15" s="11">
        <v>5.43</v>
      </c>
      <c r="G15" s="11">
        <v>0.74</v>
      </c>
      <c r="H15" s="11">
        <v>7.0000000000000007E-2</v>
      </c>
      <c r="I15" s="11"/>
      <c r="J15" s="11">
        <f t="shared" si="0"/>
        <v>0.81</v>
      </c>
      <c r="K15" s="12">
        <f t="shared" si="1"/>
        <v>8.65</v>
      </c>
      <c r="L15" s="12">
        <f t="shared" si="2"/>
        <v>6.24</v>
      </c>
    </row>
    <row r="16" spans="1:13" ht="24" x14ac:dyDescent="0.25">
      <c r="A16" s="7" t="s">
        <v>3</v>
      </c>
      <c r="B16" s="6"/>
      <c r="C16" s="8" t="s">
        <v>63</v>
      </c>
      <c r="D16" s="9" t="s">
        <v>96</v>
      </c>
      <c r="E16" s="10">
        <v>18.149999999999999</v>
      </c>
      <c r="F16" s="11">
        <v>13.56</v>
      </c>
      <c r="G16" s="11">
        <v>2.46</v>
      </c>
      <c r="H16" s="11">
        <v>0.25</v>
      </c>
      <c r="I16" s="11"/>
      <c r="J16" s="11">
        <f t="shared" si="0"/>
        <v>2.71</v>
      </c>
      <c r="K16" s="12">
        <f t="shared" si="1"/>
        <v>20.86</v>
      </c>
      <c r="L16" s="12">
        <f t="shared" si="2"/>
        <v>16.27</v>
      </c>
    </row>
    <row r="17" spans="1:12" x14ac:dyDescent="0.25">
      <c r="A17" s="7" t="s">
        <v>7</v>
      </c>
      <c r="B17" s="6"/>
      <c r="C17" s="8" t="s">
        <v>64</v>
      </c>
      <c r="D17" s="9" t="s">
        <v>96</v>
      </c>
      <c r="E17" s="10">
        <v>25.98</v>
      </c>
      <c r="F17" s="11">
        <v>22.6</v>
      </c>
      <c r="G17" s="11">
        <v>1.56</v>
      </c>
      <c r="H17" s="11">
        <v>0.16</v>
      </c>
      <c r="I17" s="11"/>
      <c r="J17" s="11">
        <f t="shared" si="0"/>
        <v>1.72</v>
      </c>
      <c r="K17" s="12">
        <f t="shared" si="1"/>
        <v>27.7</v>
      </c>
      <c r="L17" s="12">
        <f t="shared" si="2"/>
        <v>24.32</v>
      </c>
    </row>
    <row r="18" spans="1:12" ht="24" x14ac:dyDescent="0.25">
      <c r="A18" s="7" t="s">
        <v>8</v>
      </c>
      <c r="B18" s="6"/>
      <c r="C18" s="8" t="s">
        <v>65</v>
      </c>
      <c r="D18" s="9" t="s">
        <v>96</v>
      </c>
      <c r="E18" s="10">
        <v>10.33</v>
      </c>
      <c r="F18" s="11">
        <v>7.23</v>
      </c>
      <c r="G18" s="11"/>
      <c r="H18" s="11"/>
      <c r="I18" s="11"/>
      <c r="J18" s="11"/>
      <c r="K18" s="12">
        <f t="shared" si="1"/>
        <v>10.33</v>
      </c>
      <c r="L18" s="12">
        <f t="shared" si="2"/>
        <v>7.23</v>
      </c>
    </row>
    <row r="19" spans="1:12" x14ac:dyDescent="0.25">
      <c r="A19" s="7" t="s">
        <v>9</v>
      </c>
      <c r="B19" s="6"/>
      <c r="C19" s="8" t="s">
        <v>66</v>
      </c>
      <c r="D19" s="9" t="s">
        <v>96</v>
      </c>
      <c r="E19" s="10">
        <v>32.950000000000003</v>
      </c>
      <c r="F19" s="11">
        <v>26.45</v>
      </c>
      <c r="G19" s="11">
        <v>0.06</v>
      </c>
      <c r="H19" s="11">
        <v>0.01</v>
      </c>
      <c r="I19" s="11"/>
      <c r="J19" s="11">
        <f t="shared" si="0"/>
        <v>6.9999999999999993E-2</v>
      </c>
      <c r="K19" s="12">
        <f t="shared" si="1"/>
        <v>33.020000000000003</v>
      </c>
      <c r="L19" s="12">
        <f t="shared" si="2"/>
        <v>26.52</v>
      </c>
    </row>
    <row r="20" spans="1:12" x14ac:dyDescent="0.25">
      <c r="A20" s="7" t="s">
        <v>10</v>
      </c>
      <c r="B20" s="6"/>
      <c r="C20" s="8" t="s">
        <v>67</v>
      </c>
      <c r="D20" s="9" t="s">
        <v>96</v>
      </c>
      <c r="E20" s="10">
        <v>19.36</v>
      </c>
      <c r="F20" s="11">
        <v>13.56</v>
      </c>
      <c r="G20" s="11">
        <v>0.39</v>
      </c>
      <c r="H20" s="11">
        <v>0.04</v>
      </c>
      <c r="I20" s="11"/>
      <c r="J20" s="11">
        <f t="shared" si="0"/>
        <v>0.43</v>
      </c>
      <c r="K20" s="12">
        <f t="shared" si="1"/>
        <v>19.79</v>
      </c>
      <c r="L20" s="12">
        <f t="shared" si="2"/>
        <v>13.99</v>
      </c>
    </row>
    <row r="21" spans="1:12" x14ac:dyDescent="0.25">
      <c r="A21" s="7" t="s">
        <v>19</v>
      </c>
      <c r="B21" s="6"/>
      <c r="C21" s="8" t="s">
        <v>68</v>
      </c>
      <c r="D21" s="9" t="s">
        <v>96</v>
      </c>
      <c r="E21" s="10">
        <v>6.72</v>
      </c>
      <c r="F21" s="11">
        <v>4.5199999999999996</v>
      </c>
      <c r="G21" s="11">
        <v>0.13</v>
      </c>
      <c r="H21" s="11">
        <v>0.01</v>
      </c>
      <c r="I21" s="11"/>
      <c r="J21" s="11">
        <f t="shared" si="0"/>
        <v>0.14000000000000001</v>
      </c>
      <c r="K21" s="12">
        <f t="shared" si="1"/>
        <v>6.8599999999999994</v>
      </c>
      <c r="L21" s="12">
        <f t="shared" si="2"/>
        <v>4.6599999999999993</v>
      </c>
    </row>
    <row r="22" spans="1:12" ht="24" x14ac:dyDescent="0.25">
      <c r="A22" s="7" t="s">
        <v>11</v>
      </c>
      <c r="B22" s="6"/>
      <c r="C22" s="8" t="s">
        <v>69</v>
      </c>
      <c r="D22" s="9" t="s">
        <v>96</v>
      </c>
      <c r="E22" s="10">
        <v>23.88</v>
      </c>
      <c r="F22" s="11">
        <v>18.09</v>
      </c>
      <c r="G22" s="11">
        <v>2.0499999999999998</v>
      </c>
      <c r="H22" s="11">
        <v>0.21</v>
      </c>
      <c r="I22" s="11"/>
      <c r="J22" s="11">
        <f t="shared" si="0"/>
        <v>2.2599999999999998</v>
      </c>
      <c r="K22" s="12">
        <f t="shared" si="1"/>
        <v>26.14</v>
      </c>
      <c r="L22" s="12">
        <f t="shared" si="2"/>
        <v>20.350000000000001</v>
      </c>
    </row>
    <row r="23" spans="1:12" x14ac:dyDescent="0.25">
      <c r="A23" s="7" t="s">
        <v>12</v>
      </c>
      <c r="B23" s="6"/>
      <c r="C23" s="8" t="s">
        <v>70</v>
      </c>
      <c r="D23" s="9" t="s">
        <v>96</v>
      </c>
      <c r="E23" s="10">
        <v>34.69</v>
      </c>
      <c r="F23" s="11">
        <v>13.56</v>
      </c>
      <c r="G23" s="11">
        <v>7.36</v>
      </c>
      <c r="H23" s="11">
        <v>0.74</v>
      </c>
      <c r="I23" s="11"/>
      <c r="J23" s="11">
        <f t="shared" si="0"/>
        <v>8.1</v>
      </c>
      <c r="K23" s="12">
        <f t="shared" si="1"/>
        <v>42.79</v>
      </c>
      <c r="L23" s="12">
        <f t="shared" si="2"/>
        <v>21.66</v>
      </c>
    </row>
    <row r="24" spans="1:12" ht="24" x14ac:dyDescent="0.25">
      <c r="A24" s="7" t="s">
        <v>13</v>
      </c>
      <c r="B24" s="6"/>
      <c r="C24" s="8" t="s">
        <v>71</v>
      </c>
      <c r="D24" s="9" t="s">
        <v>96</v>
      </c>
      <c r="E24" s="10">
        <v>7.95</v>
      </c>
      <c r="F24" s="11">
        <v>7.23</v>
      </c>
      <c r="G24" s="11">
        <v>0.17</v>
      </c>
      <c r="H24" s="11">
        <v>0.02</v>
      </c>
      <c r="I24" s="11"/>
      <c r="J24" s="11">
        <f t="shared" si="0"/>
        <v>0.19</v>
      </c>
      <c r="K24" s="12">
        <f t="shared" si="1"/>
        <v>8.14</v>
      </c>
      <c r="L24" s="12">
        <f t="shared" si="2"/>
        <v>7.4200000000000008</v>
      </c>
    </row>
    <row r="25" spans="1:12" x14ac:dyDescent="0.25">
      <c r="A25" s="7" t="s">
        <v>20</v>
      </c>
      <c r="B25" s="6"/>
      <c r="C25" s="8" t="s">
        <v>72</v>
      </c>
      <c r="D25" s="9" t="s">
        <v>96</v>
      </c>
      <c r="E25" s="10">
        <v>15.97</v>
      </c>
      <c r="F25" s="11">
        <v>13.56</v>
      </c>
      <c r="G25" s="11">
        <v>1.1100000000000001</v>
      </c>
      <c r="H25" s="11">
        <v>0.11</v>
      </c>
      <c r="I25" s="11"/>
      <c r="J25" s="11">
        <f t="shared" si="0"/>
        <v>1.2200000000000002</v>
      </c>
      <c r="K25" s="12">
        <f t="shared" si="1"/>
        <v>17.190000000000001</v>
      </c>
      <c r="L25" s="12">
        <f t="shared" si="2"/>
        <v>14.780000000000001</v>
      </c>
    </row>
    <row r="26" spans="1:12" x14ac:dyDescent="0.25">
      <c r="A26" s="7" t="s">
        <v>21</v>
      </c>
      <c r="B26" s="6"/>
      <c r="C26" s="8" t="s">
        <v>73</v>
      </c>
      <c r="D26" s="9" t="s">
        <v>96</v>
      </c>
      <c r="E26" s="10">
        <v>35.770000000000003</v>
      </c>
      <c r="F26" s="11">
        <v>31.64</v>
      </c>
      <c r="G26" s="11">
        <v>1.35</v>
      </c>
      <c r="H26" s="11">
        <v>0.14000000000000001</v>
      </c>
      <c r="I26" s="11"/>
      <c r="J26" s="11">
        <f t="shared" si="0"/>
        <v>1.4900000000000002</v>
      </c>
      <c r="K26" s="12">
        <f t="shared" si="1"/>
        <v>37.260000000000005</v>
      </c>
      <c r="L26" s="12">
        <f t="shared" si="2"/>
        <v>33.130000000000003</v>
      </c>
    </row>
    <row r="27" spans="1:12" x14ac:dyDescent="0.25">
      <c r="A27" s="7" t="s">
        <v>22</v>
      </c>
      <c r="B27" s="6"/>
      <c r="C27" s="8" t="s">
        <v>74</v>
      </c>
      <c r="D27" s="9" t="s">
        <v>96</v>
      </c>
      <c r="E27" s="10">
        <v>10.97</v>
      </c>
      <c r="F27" s="11">
        <v>9.0399999999999991</v>
      </c>
      <c r="G27" s="11">
        <v>0.27</v>
      </c>
      <c r="H27" s="11">
        <v>0.03</v>
      </c>
      <c r="I27" s="11"/>
      <c r="J27" s="11">
        <f t="shared" si="0"/>
        <v>0.30000000000000004</v>
      </c>
      <c r="K27" s="12">
        <f t="shared" si="1"/>
        <v>11.270000000000001</v>
      </c>
      <c r="L27" s="12">
        <f t="shared" si="2"/>
        <v>9.34</v>
      </c>
    </row>
    <row r="28" spans="1:12" x14ac:dyDescent="0.25">
      <c r="A28" s="7" t="s">
        <v>23</v>
      </c>
      <c r="B28" s="6"/>
      <c r="C28" s="8" t="s">
        <v>75</v>
      </c>
      <c r="D28" s="9" t="s">
        <v>96</v>
      </c>
      <c r="E28" s="10">
        <v>25.28</v>
      </c>
      <c r="F28" s="11">
        <v>18.09</v>
      </c>
      <c r="G28" s="11">
        <v>1.27</v>
      </c>
      <c r="H28" s="11">
        <v>0.13</v>
      </c>
      <c r="I28" s="11"/>
      <c r="J28" s="11">
        <f t="shared" si="0"/>
        <v>1.4</v>
      </c>
      <c r="K28" s="12">
        <f t="shared" si="1"/>
        <v>26.68</v>
      </c>
      <c r="L28" s="12">
        <f t="shared" si="2"/>
        <v>19.489999999999998</v>
      </c>
    </row>
    <row r="29" spans="1:12" x14ac:dyDescent="0.25">
      <c r="A29" s="7" t="s">
        <v>24</v>
      </c>
      <c r="B29" s="6"/>
      <c r="C29" s="8" t="s">
        <v>76</v>
      </c>
      <c r="D29" s="9" t="s">
        <v>96</v>
      </c>
      <c r="E29" s="10">
        <v>30.06</v>
      </c>
      <c r="F29" s="11">
        <v>27.11</v>
      </c>
      <c r="G29" s="11">
        <v>1.45</v>
      </c>
      <c r="H29" s="11">
        <v>0.15</v>
      </c>
      <c r="I29" s="11"/>
      <c r="J29" s="11">
        <f t="shared" si="0"/>
        <v>1.5999999999999999</v>
      </c>
      <c r="K29" s="12">
        <f t="shared" si="1"/>
        <v>31.66</v>
      </c>
      <c r="L29" s="12">
        <f t="shared" si="2"/>
        <v>28.71</v>
      </c>
    </row>
    <row r="30" spans="1:12" x14ac:dyDescent="0.25">
      <c r="A30" s="7" t="s">
        <v>25</v>
      </c>
      <c r="B30" s="6"/>
      <c r="C30" s="8" t="s">
        <v>77</v>
      </c>
      <c r="D30" s="9" t="s">
        <v>96</v>
      </c>
      <c r="E30" s="10">
        <v>23.88</v>
      </c>
      <c r="F30" s="11">
        <v>18.09</v>
      </c>
      <c r="G30" s="11">
        <v>2.39</v>
      </c>
      <c r="H30" s="11">
        <v>0.24</v>
      </c>
      <c r="I30" s="11"/>
      <c r="J30" s="11">
        <f t="shared" si="0"/>
        <v>2.63</v>
      </c>
      <c r="K30" s="12">
        <f t="shared" si="1"/>
        <v>26.509999999999998</v>
      </c>
      <c r="L30" s="12">
        <f t="shared" si="2"/>
        <v>20.72</v>
      </c>
    </row>
    <row r="31" spans="1:12" x14ac:dyDescent="0.25">
      <c r="A31" s="7" t="s">
        <v>26</v>
      </c>
      <c r="B31" s="6"/>
      <c r="C31" s="8" t="s">
        <v>78</v>
      </c>
      <c r="D31" s="9" t="s">
        <v>96</v>
      </c>
      <c r="E31" s="10">
        <v>10.33</v>
      </c>
      <c r="F31" s="11">
        <v>7.23</v>
      </c>
      <c r="G31" s="11">
        <v>0.5</v>
      </c>
      <c r="H31" s="11">
        <v>0.05</v>
      </c>
      <c r="I31" s="11"/>
      <c r="J31" s="11">
        <f t="shared" si="0"/>
        <v>0.55000000000000004</v>
      </c>
      <c r="K31" s="12">
        <f t="shared" si="1"/>
        <v>10.88</v>
      </c>
      <c r="L31" s="12">
        <f t="shared" si="2"/>
        <v>7.78</v>
      </c>
    </row>
    <row r="32" spans="1:12" x14ac:dyDescent="0.25">
      <c r="A32" s="7" t="s">
        <v>27</v>
      </c>
      <c r="B32" s="6"/>
      <c r="C32" s="8" t="s">
        <v>79</v>
      </c>
      <c r="D32" s="9" t="s">
        <v>96</v>
      </c>
      <c r="E32" s="10">
        <v>6.72</v>
      </c>
      <c r="F32" s="11">
        <v>4.5199999999999996</v>
      </c>
      <c r="G32" s="11">
        <v>0.91</v>
      </c>
      <c r="H32" s="11">
        <v>0.09</v>
      </c>
      <c r="I32" s="11"/>
      <c r="J32" s="11">
        <f t="shared" si="0"/>
        <v>1</v>
      </c>
      <c r="K32" s="12">
        <f t="shared" si="1"/>
        <v>7.72</v>
      </c>
      <c r="L32" s="12">
        <f t="shared" si="2"/>
        <v>5.52</v>
      </c>
    </row>
    <row r="33" spans="1:12" x14ac:dyDescent="0.25">
      <c r="A33" s="7" t="s">
        <v>28</v>
      </c>
      <c r="B33" s="6"/>
      <c r="C33" s="8" t="s">
        <v>80</v>
      </c>
      <c r="D33" s="9" t="s">
        <v>96</v>
      </c>
      <c r="E33" s="10">
        <v>6.72</v>
      </c>
      <c r="F33" s="11">
        <v>4.5199999999999996</v>
      </c>
      <c r="G33" s="11">
        <v>2.4500000000000002</v>
      </c>
      <c r="H33" s="11">
        <v>0.25</v>
      </c>
      <c r="I33" s="11"/>
      <c r="J33" s="11">
        <f t="shared" si="0"/>
        <v>2.7</v>
      </c>
      <c r="K33" s="12">
        <f t="shared" si="1"/>
        <v>9.42</v>
      </c>
      <c r="L33" s="12">
        <f t="shared" si="2"/>
        <v>7.22</v>
      </c>
    </row>
    <row r="34" spans="1:12" x14ac:dyDescent="0.25">
      <c r="A34" s="7" t="s">
        <v>29</v>
      </c>
      <c r="B34" s="6"/>
      <c r="C34" s="8" t="s">
        <v>81</v>
      </c>
      <c r="D34" s="9" t="s">
        <v>96</v>
      </c>
      <c r="E34" s="10">
        <v>14.68</v>
      </c>
      <c r="F34" s="11">
        <v>13.56</v>
      </c>
      <c r="G34" s="11">
        <v>0.82</v>
      </c>
      <c r="H34" s="11">
        <v>0.08</v>
      </c>
      <c r="I34" s="11"/>
      <c r="J34" s="11">
        <f t="shared" si="0"/>
        <v>0.89999999999999991</v>
      </c>
      <c r="K34" s="12">
        <f t="shared" si="1"/>
        <v>15.58</v>
      </c>
      <c r="L34" s="12">
        <f t="shared" si="2"/>
        <v>14.46</v>
      </c>
    </row>
    <row r="35" spans="1:12" x14ac:dyDescent="0.25">
      <c r="A35" s="7" t="s">
        <v>30</v>
      </c>
      <c r="B35" s="6"/>
      <c r="C35" s="8" t="s">
        <v>82</v>
      </c>
      <c r="D35" s="9" t="s">
        <v>96</v>
      </c>
      <c r="E35" s="10">
        <v>21.78</v>
      </c>
      <c r="F35" s="11">
        <v>13.56</v>
      </c>
      <c r="G35" s="11">
        <v>2.2200000000000002</v>
      </c>
      <c r="H35" s="11">
        <v>0.22</v>
      </c>
      <c r="I35" s="11"/>
      <c r="J35" s="11">
        <f t="shared" si="0"/>
        <v>2.4400000000000004</v>
      </c>
      <c r="K35" s="12">
        <f t="shared" si="1"/>
        <v>24.220000000000002</v>
      </c>
      <c r="L35" s="12">
        <f t="shared" si="2"/>
        <v>16</v>
      </c>
    </row>
    <row r="36" spans="1:12" ht="24" x14ac:dyDescent="0.25">
      <c r="A36" s="7" t="s">
        <v>31</v>
      </c>
      <c r="B36" s="6"/>
      <c r="C36" s="8" t="s">
        <v>83</v>
      </c>
      <c r="D36" s="9" t="s">
        <v>96</v>
      </c>
      <c r="E36" s="10">
        <v>50.83</v>
      </c>
      <c r="F36" s="11">
        <v>31.64</v>
      </c>
      <c r="G36" s="11">
        <v>1.4</v>
      </c>
      <c r="H36" s="11">
        <v>0.14000000000000001</v>
      </c>
      <c r="I36" s="11"/>
      <c r="J36" s="11">
        <f t="shared" si="0"/>
        <v>1.54</v>
      </c>
      <c r="K36" s="12">
        <f t="shared" si="1"/>
        <v>52.37</v>
      </c>
      <c r="L36" s="12">
        <f t="shared" si="2"/>
        <v>33.18</v>
      </c>
    </row>
    <row r="37" spans="1:12" ht="24" x14ac:dyDescent="0.25">
      <c r="A37" s="7" t="s">
        <v>32</v>
      </c>
      <c r="B37" s="6"/>
      <c r="C37" s="8" t="s">
        <v>84</v>
      </c>
      <c r="D37" s="9" t="s">
        <v>96</v>
      </c>
      <c r="E37" s="10">
        <v>24.21</v>
      </c>
      <c r="F37" s="11">
        <v>18.09</v>
      </c>
      <c r="G37" s="11">
        <v>3.37</v>
      </c>
      <c r="H37" s="11">
        <v>0.34</v>
      </c>
      <c r="I37" s="11"/>
      <c r="J37" s="11">
        <f t="shared" si="0"/>
        <v>3.71</v>
      </c>
      <c r="K37" s="12">
        <f t="shared" si="1"/>
        <v>27.92</v>
      </c>
      <c r="L37" s="12">
        <f t="shared" si="2"/>
        <v>21.8</v>
      </c>
    </row>
    <row r="38" spans="1:12" x14ac:dyDescent="0.25">
      <c r="A38" s="7" t="s">
        <v>33</v>
      </c>
      <c r="B38" s="6"/>
      <c r="C38" s="8" t="s">
        <v>85</v>
      </c>
      <c r="D38" s="9" t="s">
        <v>96</v>
      </c>
      <c r="E38" s="10">
        <v>36.31</v>
      </c>
      <c r="F38" s="11">
        <v>22.6</v>
      </c>
      <c r="G38" s="11">
        <v>3.48</v>
      </c>
      <c r="H38" s="11">
        <v>0.35</v>
      </c>
      <c r="I38" s="11"/>
      <c r="J38" s="11">
        <f t="shared" si="0"/>
        <v>3.83</v>
      </c>
      <c r="K38" s="12">
        <f t="shared" si="1"/>
        <v>40.14</v>
      </c>
      <c r="L38" s="12">
        <f t="shared" si="2"/>
        <v>26.43</v>
      </c>
    </row>
    <row r="39" spans="1:12" x14ac:dyDescent="0.25">
      <c r="A39" s="7" t="s">
        <v>34</v>
      </c>
      <c r="B39" s="6"/>
      <c r="C39" s="13" t="s">
        <v>86</v>
      </c>
      <c r="D39" s="9" t="s">
        <v>96</v>
      </c>
      <c r="E39" s="10">
        <v>12.1</v>
      </c>
      <c r="F39" s="11">
        <v>9.0399999999999991</v>
      </c>
      <c r="G39" s="11">
        <v>1.1599999999999999</v>
      </c>
      <c r="H39" s="11">
        <v>0.12</v>
      </c>
      <c r="I39" s="11"/>
      <c r="J39" s="11">
        <f t="shared" si="0"/>
        <v>1.2799999999999998</v>
      </c>
      <c r="K39" s="12">
        <f t="shared" si="1"/>
        <v>13.379999999999999</v>
      </c>
      <c r="L39" s="12">
        <f t="shared" si="2"/>
        <v>10.319999999999999</v>
      </c>
    </row>
    <row r="40" spans="1:12" x14ac:dyDescent="0.25">
      <c r="A40" s="7" t="s">
        <v>35</v>
      </c>
      <c r="B40" s="6"/>
      <c r="C40" s="13" t="s">
        <v>87</v>
      </c>
      <c r="D40" s="9" t="s">
        <v>96</v>
      </c>
      <c r="E40" s="10">
        <v>60.51</v>
      </c>
      <c r="F40" s="11">
        <v>54.22</v>
      </c>
      <c r="G40" s="11">
        <v>1.85</v>
      </c>
      <c r="H40" s="11">
        <v>0.19</v>
      </c>
      <c r="I40" s="11"/>
      <c r="J40" s="11">
        <f t="shared" si="0"/>
        <v>2.04</v>
      </c>
      <c r="K40" s="12">
        <f t="shared" si="1"/>
        <v>62.55</v>
      </c>
      <c r="L40" s="12">
        <f t="shared" si="2"/>
        <v>56.26</v>
      </c>
    </row>
    <row r="41" spans="1:12" x14ac:dyDescent="0.25">
      <c r="A41" s="7" t="s">
        <v>36</v>
      </c>
      <c r="B41" s="6"/>
      <c r="C41" s="14" t="s">
        <v>88</v>
      </c>
      <c r="D41" s="9" t="s">
        <v>96</v>
      </c>
      <c r="E41" s="10">
        <v>7.91</v>
      </c>
      <c r="F41" s="11">
        <v>5.43</v>
      </c>
      <c r="G41" s="11"/>
      <c r="H41" s="11"/>
      <c r="I41" s="11"/>
      <c r="J41" s="11"/>
      <c r="K41" s="12">
        <f t="shared" si="1"/>
        <v>7.91</v>
      </c>
      <c r="L41" s="12">
        <f t="shared" si="2"/>
        <v>5.43</v>
      </c>
    </row>
    <row r="42" spans="1:12" ht="24" x14ac:dyDescent="0.25">
      <c r="A42" s="7" t="s">
        <v>5</v>
      </c>
      <c r="B42" s="6"/>
      <c r="C42" s="8" t="s">
        <v>89</v>
      </c>
      <c r="D42" s="9" t="s">
        <v>96</v>
      </c>
      <c r="E42" s="10">
        <v>4.04</v>
      </c>
      <c r="F42" s="11">
        <v>3.42</v>
      </c>
      <c r="G42" s="11">
        <v>2.17</v>
      </c>
      <c r="H42" s="11">
        <v>0.22</v>
      </c>
      <c r="I42" s="11"/>
      <c r="J42" s="11">
        <f t="shared" si="0"/>
        <v>2.39</v>
      </c>
      <c r="K42" s="12">
        <f t="shared" si="1"/>
        <v>6.43</v>
      </c>
      <c r="L42" s="12">
        <f t="shared" si="2"/>
        <v>5.8100000000000005</v>
      </c>
    </row>
    <row r="43" spans="1:12" x14ac:dyDescent="0.25">
      <c r="A43" s="7" t="s">
        <v>5</v>
      </c>
      <c r="B43" s="6"/>
      <c r="C43" s="25" t="s">
        <v>90</v>
      </c>
      <c r="D43" s="25"/>
      <c r="E43" s="25"/>
      <c r="F43" s="25"/>
      <c r="G43" s="25"/>
      <c r="H43" s="25"/>
      <c r="I43" s="25"/>
      <c r="J43" s="25"/>
      <c r="K43" s="25"/>
      <c r="L43" s="25"/>
    </row>
    <row r="44" spans="1:12" x14ac:dyDescent="0.25">
      <c r="A44" s="7" t="s">
        <v>37</v>
      </c>
      <c r="B44" s="6"/>
      <c r="C44" s="14" t="s">
        <v>91</v>
      </c>
      <c r="D44" s="9" t="s">
        <v>96</v>
      </c>
      <c r="E44" s="10">
        <v>6.59</v>
      </c>
      <c r="F44" s="11">
        <v>4.5199999999999996</v>
      </c>
      <c r="G44" s="11">
        <v>0.09</v>
      </c>
      <c r="H44" s="11">
        <v>0.01</v>
      </c>
      <c r="I44" s="11"/>
      <c r="J44" s="11">
        <f t="shared" si="0"/>
        <v>9.9999999999999992E-2</v>
      </c>
      <c r="K44" s="12">
        <f>J44+E44</f>
        <v>6.6899999999999995</v>
      </c>
      <c r="L44" s="12">
        <f>J44+F44</f>
        <v>4.6199999999999992</v>
      </c>
    </row>
    <row r="45" spans="1:12" ht="16.5" customHeight="1" x14ac:dyDescent="0.25">
      <c r="A45" s="7" t="s">
        <v>14</v>
      </c>
      <c r="B45" s="6"/>
      <c r="C45" s="14" t="s">
        <v>92</v>
      </c>
      <c r="D45" s="9" t="s">
        <v>96</v>
      </c>
      <c r="E45" s="10">
        <v>10.54</v>
      </c>
      <c r="F45" s="11">
        <v>7.23</v>
      </c>
      <c r="G45" s="11">
        <v>0.09</v>
      </c>
      <c r="H45" s="11">
        <v>0.01</v>
      </c>
      <c r="I45" s="11"/>
      <c r="J45" s="11">
        <f t="shared" si="0"/>
        <v>9.9999999999999992E-2</v>
      </c>
      <c r="K45" s="12">
        <f>J45+E45</f>
        <v>10.639999999999999</v>
      </c>
      <c r="L45" s="12">
        <f>J45+F45</f>
        <v>7.33</v>
      </c>
    </row>
    <row r="46" spans="1:12" x14ac:dyDescent="0.25">
      <c r="A46" s="7" t="s">
        <v>6</v>
      </c>
      <c r="B46" s="6"/>
      <c r="C46" s="26" t="s">
        <v>93</v>
      </c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6.5" customHeight="1" x14ac:dyDescent="0.25">
      <c r="A47" s="7" t="s">
        <v>15</v>
      </c>
      <c r="B47" s="6"/>
      <c r="C47" s="13" t="s">
        <v>94</v>
      </c>
      <c r="D47" s="9" t="s">
        <v>97</v>
      </c>
      <c r="E47" s="10">
        <v>107.62</v>
      </c>
      <c r="F47" s="11">
        <v>96.22</v>
      </c>
      <c r="G47" s="11">
        <v>1.85</v>
      </c>
      <c r="H47" s="11">
        <v>0.19</v>
      </c>
      <c r="I47" s="11"/>
      <c r="J47" s="11">
        <f t="shared" si="0"/>
        <v>2.04</v>
      </c>
      <c r="K47" s="12">
        <f>J47+E47</f>
        <v>109.66000000000001</v>
      </c>
      <c r="L47" s="12">
        <f>J47+F47</f>
        <v>98.26</v>
      </c>
    </row>
    <row r="48" spans="1:12" x14ac:dyDescent="0.25">
      <c r="A48" s="7" t="s">
        <v>16</v>
      </c>
      <c r="B48" s="6"/>
      <c r="C48" s="13" t="s">
        <v>95</v>
      </c>
      <c r="D48" s="9" t="s">
        <v>97</v>
      </c>
      <c r="E48" s="10">
        <v>107.62</v>
      </c>
      <c r="F48" s="11">
        <v>96.22</v>
      </c>
      <c r="G48" s="11">
        <v>1.78</v>
      </c>
      <c r="H48" s="11">
        <v>0.18</v>
      </c>
      <c r="I48" s="11"/>
      <c r="J48" s="11">
        <f t="shared" si="0"/>
        <v>1.96</v>
      </c>
      <c r="K48" s="12">
        <f>J48+E48</f>
        <v>109.58</v>
      </c>
      <c r="L48" s="12">
        <f>J48+F48</f>
        <v>98.179999999999993</v>
      </c>
    </row>
  </sheetData>
  <mergeCells count="15">
    <mergeCell ref="A5:L5"/>
    <mergeCell ref="A6:M6"/>
    <mergeCell ref="C11:L11"/>
    <mergeCell ref="C43:L43"/>
    <mergeCell ref="C46:L46"/>
    <mergeCell ref="A10:L10"/>
    <mergeCell ref="C8:C9"/>
    <mergeCell ref="E8:F8"/>
    <mergeCell ref="G8:G9"/>
    <mergeCell ref="H8:H9"/>
    <mergeCell ref="I8:I9"/>
    <mergeCell ref="J8:J9"/>
    <mergeCell ref="K8:L8"/>
    <mergeCell ref="A8:A9"/>
    <mergeCell ref="D8:D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2017-05-31T08:40:10Z</cp:lastPrinted>
  <dcterms:created xsi:type="dcterms:W3CDTF">2017-01-04T08:32:24Z</dcterms:created>
  <dcterms:modified xsi:type="dcterms:W3CDTF">2025-01-31T14:08:52Z</dcterms:modified>
</cp:coreProperties>
</file>