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J73" i="1"/>
  <c r="I73" i="1"/>
  <c r="I72" i="1"/>
  <c r="K72" i="1" s="1"/>
  <c r="I71" i="1"/>
  <c r="K71" i="1" s="1"/>
  <c r="K70" i="1"/>
  <c r="I70" i="1"/>
  <c r="J70" i="1" s="1"/>
  <c r="K69" i="1"/>
  <c r="J69" i="1"/>
  <c r="I69" i="1"/>
  <c r="I68" i="1"/>
  <c r="K68" i="1" s="1"/>
  <c r="I67" i="1"/>
  <c r="K67" i="1" s="1"/>
  <c r="K64" i="1"/>
  <c r="J64" i="1"/>
  <c r="K63" i="1"/>
  <c r="J63" i="1"/>
  <c r="K62" i="1"/>
  <c r="J62" i="1"/>
  <c r="K61" i="1"/>
  <c r="J61" i="1"/>
  <c r="K59" i="1"/>
  <c r="J59" i="1"/>
  <c r="K58" i="1"/>
  <c r="J58" i="1"/>
  <c r="K55" i="1"/>
  <c r="J55" i="1"/>
  <c r="K54" i="1"/>
  <c r="J54" i="1"/>
  <c r="K53" i="1"/>
  <c r="J53" i="1"/>
  <c r="I50" i="1"/>
  <c r="K50" i="1" s="1"/>
  <c r="I49" i="1"/>
  <c r="J49" i="1" s="1"/>
  <c r="K48" i="1"/>
  <c r="I48" i="1"/>
  <c r="J48" i="1" s="1"/>
  <c r="I46" i="1"/>
  <c r="K46" i="1" s="1"/>
  <c r="I45" i="1"/>
  <c r="J45" i="1" s="1"/>
  <c r="K44" i="1"/>
  <c r="I44" i="1"/>
  <c r="J44" i="1" s="1"/>
  <c r="K43" i="1"/>
  <c r="J43" i="1"/>
  <c r="I43" i="1"/>
  <c r="I41" i="1"/>
  <c r="K41" i="1" s="1"/>
  <c r="I39" i="1"/>
  <c r="K39" i="1" s="1"/>
  <c r="I38" i="1"/>
  <c r="J38" i="1" s="1"/>
  <c r="I36" i="1"/>
  <c r="J36" i="1" s="1"/>
  <c r="I35" i="1"/>
  <c r="K35" i="1" s="1"/>
  <c r="I34" i="1"/>
  <c r="K34" i="1" s="1"/>
  <c r="I33" i="1"/>
  <c r="K33" i="1" s="1"/>
  <c r="I32" i="1"/>
  <c r="J32" i="1" s="1"/>
  <c r="I31" i="1"/>
  <c r="K31" i="1" s="1"/>
  <c r="I30" i="1"/>
  <c r="K30" i="1" s="1"/>
  <c r="I29" i="1"/>
  <c r="K29" i="1" s="1"/>
  <c r="I27" i="1"/>
  <c r="J27" i="1" s="1"/>
  <c r="J26" i="1"/>
  <c r="I26" i="1"/>
  <c r="K26" i="1" s="1"/>
  <c r="I25" i="1"/>
  <c r="J25" i="1" s="1"/>
  <c r="I24" i="1"/>
  <c r="K24" i="1" s="1"/>
  <c r="K23" i="1"/>
  <c r="I23" i="1"/>
  <c r="J23" i="1" s="1"/>
  <c r="K22" i="1"/>
  <c r="I22" i="1"/>
  <c r="J22" i="1" s="1"/>
  <c r="I21" i="1"/>
  <c r="J21" i="1" s="1"/>
  <c r="I20" i="1"/>
  <c r="K20" i="1" s="1"/>
  <c r="I19" i="1"/>
  <c r="J19" i="1" s="1"/>
  <c r="K18" i="1"/>
  <c r="J18" i="1"/>
  <c r="I18" i="1"/>
  <c r="I17" i="1"/>
  <c r="K17" i="1" s="1"/>
  <c r="I16" i="1"/>
  <c r="K16" i="1" s="1"/>
  <c r="K15" i="1"/>
  <c r="I15" i="1"/>
  <c r="J15" i="1" s="1"/>
  <c r="I14" i="1"/>
  <c r="K14" i="1" s="1"/>
  <c r="I13" i="1"/>
  <c r="J13" i="1" s="1"/>
  <c r="I12" i="1"/>
  <c r="K12" i="1" s="1"/>
  <c r="J68" i="1" l="1"/>
  <c r="J72" i="1"/>
  <c r="J67" i="1"/>
  <c r="J71" i="1"/>
  <c r="K49" i="1"/>
  <c r="J50" i="1"/>
  <c r="K45" i="1"/>
  <c r="J46" i="1"/>
  <c r="J41" i="1"/>
  <c r="K38" i="1"/>
  <c r="J39" i="1"/>
  <c r="K32" i="1"/>
  <c r="J35" i="1"/>
  <c r="J14" i="1"/>
  <c r="K27" i="1"/>
  <c r="J31" i="1"/>
  <c r="K19" i="1"/>
  <c r="K36" i="1"/>
  <c r="J17" i="1"/>
  <c r="J30" i="1"/>
  <c r="J34" i="1"/>
  <c r="J12" i="1"/>
  <c r="K13" i="1"/>
  <c r="J16" i="1"/>
  <c r="J20" i="1"/>
  <c r="K21" i="1"/>
  <c r="J24" i="1"/>
  <c r="K25" i="1"/>
  <c r="J29" i="1"/>
  <c r="J33" i="1"/>
</calcChain>
</file>

<file path=xl/sharedStrings.xml><?xml version="1.0" encoding="utf-8"?>
<sst xmlns="http://schemas.openxmlformats.org/spreadsheetml/2006/main" count="192" uniqueCount="138">
  <si>
    <t>1.1.</t>
  </si>
  <si>
    <t>1.2.</t>
  </si>
  <si>
    <t>1.8.</t>
  </si>
  <si>
    <t>1.9.</t>
  </si>
  <si>
    <t>1.11.</t>
  </si>
  <si>
    <t>1.12.</t>
  </si>
  <si>
    <t>1.15.</t>
  </si>
  <si>
    <t>2.1.</t>
  </si>
  <si>
    <t>2.4.</t>
  </si>
  <si>
    <t>1.</t>
  </si>
  <si>
    <t>2.</t>
  </si>
  <si>
    <t>3.</t>
  </si>
  <si>
    <t>4.</t>
  </si>
  <si>
    <t>2.6.</t>
  </si>
  <si>
    <t>2.7.</t>
  </si>
  <si>
    <t>2.8.</t>
  </si>
  <si>
    <t>3.1.</t>
  </si>
  <si>
    <t>3.3.</t>
  </si>
  <si>
    <t>5.</t>
  </si>
  <si>
    <t>5.3.</t>
  </si>
  <si>
    <t>6.</t>
  </si>
  <si>
    <t>7.</t>
  </si>
  <si>
    <t>7.1.</t>
  </si>
  <si>
    <t>7.3.</t>
  </si>
  <si>
    <t>1.19.</t>
  </si>
  <si>
    <t>1.25.</t>
  </si>
  <si>
    <t>1.27.</t>
  </si>
  <si>
    <t>1.29.</t>
  </si>
  <si>
    <t>1.26.</t>
  </si>
  <si>
    <t>1.28.</t>
  </si>
  <si>
    <t>1.30.</t>
  </si>
  <si>
    <t>1.31.</t>
  </si>
  <si>
    <t>1.34.</t>
  </si>
  <si>
    <t>4.4.</t>
  </si>
  <si>
    <t>5.4.</t>
  </si>
  <si>
    <t>5.5.</t>
  </si>
  <si>
    <t>5.11.</t>
  </si>
  <si>
    <t>6.1.</t>
  </si>
  <si>
    <t>6.3.</t>
  </si>
  <si>
    <t>6.6.</t>
  </si>
  <si>
    <t>7.10.</t>
  </si>
  <si>
    <t>2.11.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</si>
  <si>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</si>
  <si>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</si>
  <si>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</si>
  <si>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2.9.</t>
  </si>
  <si>
    <t>2.12.</t>
  </si>
  <si>
    <t>3.4.1.</t>
  </si>
  <si>
    <t>3.4.4.</t>
  </si>
  <si>
    <t>3.16.</t>
  </si>
  <si>
    <t>3.20.</t>
  </si>
  <si>
    <t>3.23.</t>
  </si>
  <si>
    <t>3.24.</t>
  </si>
  <si>
    <t>3.26.</t>
  </si>
  <si>
    <t>3.7.</t>
  </si>
  <si>
    <t>3.9.</t>
  </si>
  <si>
    <t>3.14.</t>
  </si>
  <si>
    <t>"19 "июля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</si>
  <si>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</si>
  <si>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</si>
  <si>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</si>
  <si>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</si>
  <si>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</si>
  <si>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</si>
  <si>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</si>
  <si>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</si>
  <si>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</si>
  <si>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</si>
  <si>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</si>
  <si>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</si>
  <si>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</si>
  <si>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</si>
  <si>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</si>
  <si>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Physiotherapy</t>
  </si>
  <si>
    <t>Electrotherapy</t>
  </si>
  <si>
    <t>procedure</t>
  </si>
  <si>
    <t>Galvanization is general, local</t>
  </si>
  <si>
    <t>Electrophoresis by direct and pulsed currents</t>
  </si>
  <si>
    <t>Electrical stimulation of neuromuscular structures in the facial area</t>
  </si>
  <si>
    <t>Electrical stimulation of neuromuscular structures in the trunk and limbs</t>
  </si>
  <si>
    <t>Diadynamo therapy</t>
  </si>
  <si>
    <t>Amplipulse Therapy</t>
  </si>
  <si>
    <t>Fluctuorization</t>
  </si>
  <si>
    <t>Darsonvalization is local</t>
  </si>
  <si>
    <t>Ultra-High Frequency Therapy</t>
  </si>
  <si>
    <t>Decimeter Wave Therapy</t>
  </si>
  <si>
    <t>Centimeter Therapy</t>
  </si>
  <si>
    <t>Microwave Cavity Therapy</t>
  </si>
  <si>
    <t>Millimeter Wave Therapy</t>
  </si>
  <si>
    <t>Local magnetotherapy</t>
  </si>
  <si>
    <t>Magnetic cavity therapy</t>
  </si>
  <si>
    <t>Magnetic stimulation</t>
  </si>
  <si>
    <t>Phototherapy</t>
  </si>
  <si>
    <t>Determination of biodose</t>
  </si>
  <si>
    <t>Local ultraviolet irradiation</t>
  </si>
  <si>
    <t>Visible, infrared irradiation general, local</t>
  </si>
  <si>
    <t>Laser therapy, percutaneous magnetic laser therapy</t>
  </si>
  <si>
    <t>Cavity laser therapy</t>
  </si>
  <si>
    <t>Laser puncture</t>
  </si>
  <si>
    <t>Photochromotherapy, ocular techniques (Bioptron)</t>
  </si>
  <si>
    <t>Photopuncture</t>
  </si>
  <si>
    <t>Exposure to mechanical factors</t>
  </si>
  <si>
    <t>Ultrasound Therapy</t>
  </si>
  <si>
    <t>Ultraphonophoresis</t>
  </si>
  <si>
    <t>Inhalation therapy</t>
  </si>
  <si>
    <t>Medicinal inhalations</t>
  </si>
  <si>
    <t>Hydrotherapy</t>
  </si>
  <si>
    <t>Showers (rain, circular, ascending, horizontal)</t>
  </si>
  <si>
    <t>Jet shower, contrast shower</t>
  </si>
  <si>
    <t>Underwater Shower Massage</t>
  </si>
  <si>
    <t>Pearl baths</t>
  </si>
  <si>
    <t>Balneotherapy</t>
  </si>
  <si>
    <t>Mineral baths (sodium chloride, iodine-bromine, bischofite and other minerals)</t>
  </si>
  <si>
    <t>Mineral Pearl Baths</t>
  </si>
  <si>
    <t>Medicated baths, mixed</t>
  </si>
  <si>
    <t>NOTE: The price does not include the cost of extracts, which are paid additionally.</t>
  </si>
  <si>
    <t>Thermotherapy</t>
  </si>
  <si>
    <t>Paraffin and ozokerite applications</t>
  </si>
  <si>
    <t>Electro-mud treatment with direct or pulsed currents</t>
  </si>
  <si>
    <t>Individual sauna</t>
  </si>
  <si>
    <t>Reflexology</t>
  </si>
  <si>
    <t>Reflexology:</t>
  </si>
  <si>
    <t>session</t>
  </si>
  <si>
    <t>Initial consultation with a reflexologist</t>
  </si>
  <si>
    <t>Follow-up consultation with a reflexologist</t>
  </si>
  <si>
    <t>Methods of reflexology:</t>
  </si>
  <si>
    <t>Classical acupuncture</t>
  </si>
  <si>
    <t>Pharmacoreflexology</t>
  </si>
  <si>
    <t>Scalporeflexology</t>
  </si>
  <si>
    <t>Auricular reflexology</t>
  </si>
  <si>
    <t>In position 3.7. The cost of the medicine is not included. Extra charge.</t>
  </si>
  <si>
    <t>Vacuum reflexology</t>
  </si>
  <si>
    <t>Vacuum reflexology, a stable technique</t>
  </si>
  <si>
    <t>Instrumental vacuum reflexology, stable technique</t>
  </si>
  <si>
    <t>Electropuncture</t>
  </si>
  <si>
    <t>Ultrasonic Puncture</t>
  </si>
  <si>
    <t>Magnetolaser puncture</t>
  </si>
  <si>
    <t>Light puncture (visible light, polarized light,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</si>
</sst>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Lucida Fax"/>
      <family val="1"/>
    </font>
    <font>
      <i/>
      <sz val="10"/>
      <name val="Lucida Fax"/>
      <family val="1"/>
    </font>
    <font>
      <sz val="10"/>
      <name val="Lucida Fax"/>
      <family val="1"/>
    </font>
    <font>
      <sz val="9"/>
      <name val="Lucida Fax"/>
      <family val="1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/>
    <xf numFmtId="0" fontId="9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47" workbookViewId="0">
      <selection activeCell="B73" sqref="B73"/>
    </sheetView>
  </sheetViews>
  <sheetFormatPr defaultRowHeight="15" x14ac:dyDescent="0.25"/>
  <cols>
    <col min="1" max="1" width="9.42578125" customWidth="1"/>
    <col min="2" max="2" width="37.42578125" customWidth="1"/>
    <col min="3" max="3" width="11.85546875" customWidth="1"/>
    <col min="4" max="4" width="9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6" customFormat="1" ht="14.25" hidden="1" x14ac:dyDescent="0.2">
      <c r="A1" s="3"/>
      <c r="B1" s="3"/>
      <c r="C1" s="4"/>
      <c r="D1" s="4"/>
      <c r="F1" s="4"/>
      <c r="G1" s="5" t="s">
        <v>42</v>
      </c>
      <c r="H1" s="4"/>
    </row>
    <row r="2" spans="1:11" s="6" customFormat="1" ht="14.25" hidden="1" x14ac:dyDescent="0.2">
      <c r="A2" s="3"/>
      <c r="B2" s="3"/>
      <c r="C2" s="4"/>
      <c r="D2" s="4"/>
      <c r="F2" s="4"/>
      <c r="G2" s="5" t="s">
        <v>43</v>
      </c>
      <c r="H2" s="4"/>
    </row>
    <row r="3" spans="1:11" s="6" customFormat="1" ht="24.75" hidden="1" customHeight="1" x14ac:dyDescent="0.2">
      <c r="A3" s="3"/>
      <c r="B3" s="3"/>
      <c r="C3" s="4"/>
      <c r="D3" s="4"/>
      <c r="F3" s="4"/>
      <c r="G3" s="5" t="s">
        <v>44</v>
      </c>
      <c r="H3" s="4"/>
    </row>
    <row r="4" spans="1:11" s="6" customFormat="1" ht="14.25" hidden="1" x14ac:dyDescent="0.2">
      <c r="A4" s="3"/>
      <c r="B4" s="3"/>
      <c r="C4" s="4"/>
      <c r="D4" s="4"/>
      <c r="F4" s="4"/>
      <c r="G4" s="7" t="s">
        <v>57</v>
      </c>
      <c r="H4" s="4"/>
    </row>
    <row r="5" spans="1:11" s="6" customFormat="1" ht="17.25" x14ac:dyDescent="0.2">
      <c r="A5" s="52" t="s">
        <v>65</v>
      </c>
      <c r="B5" s="52"/>
      <c r="C5" s="52"/>
      <c r="D5" s="52"/>
      <c r="E5" s="52"/>
      <c r="F5" s="52"/>
      <c r="G5" s="52"/>
      <c r="H5" s="52"/>
    </row>
    <row r="6" spans="1:11" s="6" customFormat="1" ht="35.25" customHeight="1" x14ac:dyDescent="0.2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8" thickBot="1" x14ac:dyDescent="0.3">
      <c r="A7" s="28"/>
      <c r="B7" s="28"/>
      <c r="C7" s="28"/>
      <c r="D7" s="28"/>
      <c r="E7" s="28"/>
      <c r="F7" s="28"/>
      <c r="G7" s="28"/>
      <c r="H7" s="28"/>
    </row>
    <row r="8" spans="1:11" ht="27.75" customHeight="1" x14ac:dyDescent="0.25">
      <c r="A8" s="53" t="s">
        <v>67</v>
      </c>
      <c r="B8" s="55" t="s">
        <v>68</v>
      </c>
      <c r="C8" s="57" t="s">
        <v>69</v>
      </c>
      <c r="D8" s="57" t="s">
        <v>58</v>
      </c>
      <c r="E8" s="57"/>
      <c r="F8" s="48" t="s">
        <v>59</v>
      </c>
      <c r="G8" s="48" t="s">
        <v>60</v>
      </c>
      <c r="H8" s="48" t="s">
        <v>61</v>
      </c>
      <c r="I8" s="48" t="s">
        <v>62</v>
      </c>
      <c r="J8" s="50" t="s">
        <v>70</v>
      </c>
      <c r="K8" s="51"/>
    </row>
    <row r="9" spans="1:11" ht="36" x14ac:dyDescent="0.25">
      <c r="A9" s="54"/>
      <c r="B9" s="56"/>
      <c r="C9" s="58"/>
      <c r="D9" s="29" t="s">
        <v>63</v>
      </c>
      <c r="E9" s="30" t="s">
        <v>64</v>
      </c>
      <c r="F9" s="49"/>
      <c r="G9" s="49"/>
      <c r="H9" s="49"/>
      <c r="I9" s="49"/>
      <c r="J9" s="31" t="s">
        <v>71</v>
      </c>
      <c r="K9" s="32" t="s">
        <v>72</v>
      </c>
    </row>
    <row r="10" spans="1:11" x14ac:dyDescent="0.25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75" customHeight="1" x14ac:dyDescent="0.25">
      <c r="A11" s="9" t="s">
        <v>9</v>
      </c>
      <c r="B11" s="40" t="s">
        <v>74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5">
      <c r="A12" s="1" t="s">
        <v>0</v>
      </c>
      <c r="B12" s="2" t="s">
        <v>76</v>
      </c>
      <c r="C12" s="10" t="s">
        <v>75</v>
      </c>
      <c r="D12" s="22">
        <v>5.12</v>
      </c>
      <c r="E12" s="23">
        <v>2.54</v>
      </c>
      <c r="F12" s="23">
        <v>1.18</v>
      </c>
      <c r="G12" s="23">
        <v>0.12</v>
      </c>
      <c r="H12" s="23"/>
      <c r="I12" s="23">
        <f>F12+G12</f>
        <v>1.2999999999999998</v>
      </c>
      <c r="J12" s="24">
        <f>I12+D12</f>
        <v>6.42</v>
      </c>
      <c r="K12" s="24">
        <f>I12+E12</f>
        <v>3.84</v>
      </c>
    </row>
    <row r="13" spans="1:11" x14ac:dyDescent="0.25">
      <c r="A13" s="1" t="s">
        <v>1</v>
      </c>
      <c r="B13" s="2" t="s">
        <v>77</v>
      </c>
      <c r="C13" s="10" t="s">
        <v>75</v>
      </c>
      <c r="D13" s="22">
        <v>7.63</v>
      </c>
      <c r="E13" s="23">
        <v>3.99</v>
      </c>
      <c r="F13" s="23">
        <v>1.18</v>
      </c>
      <c r="G13" s="23">
        <v>0.12</v>
      </c>
      <c r="H13" s="23"/>
      <c r="I13" s="23">
        <f t="shared" ref="I13:I36" si="0">F13+G13</f>
        <v>1.2999999999999998</v>
      </c>
      <c r="J13" s="24">
        <f t="shared" ref="J13:J27" si="1">I13+D13</f>
        <v>8.93</v>
      </c>
      <c r="K13" s="24">
        <f t="shared" ref="K13:K27" si="2">I13+E13</f>
        <v>5.29</v>
      </c>
    </row>
    <row r="14" spans="1:11" ht="25.5" x14ac:dyDescent="0.25">
      <c r="A14" s="1" t="s">
        <v>2</v>
      </c>
      <c r="B14" s="2" t="s">
        <v>78</v>
      </c>
      <c r="C14" s="11" t="s">
        <v>75</v>
      </c>
      <c r="D14" s="25">
        <v>13.81</v>
      </c>
      <c r="E14" s="23">
        <v>7.55</v>
      </c>
      <c r="F14" s="23">
        <v>1.08</v>
      </c>
      <c r="G14" s="23">
        <v>0.11</v>
      </c>
      <c r="H14" s="23"/>
      <c r="I14" s="23">
        <f t="shared" si="0"/>
        <v>1.1900000000000002</v>
      </c>
      <c r="J14" s="24">
        <f t="shared" si="1"/>
        <v>15</v>
      </c>
      <c r="K14" s="24">
        <f t="shared" si="2"/>
        <v>8.74</v>
      </c>
    </row>
    <row r="15" spans="1:11" ht="25.5" x14ac:dyDescent="0.25">
      <c r="A15" s="1" t="s">
        <v>3</v>
      </c>
      <c r="B15" s="2" t="s">
        <v>79</v>
      </c>
      <c r="C15" s="11" t="s">
        <v>75</v>
      </c>
      <c r="D15" s="25">
        <v>10.07</v>
      </c>
      <c r="E15" s="23">
        <v>5.0599999999999996</v>
      </c>
      <c r="F15" s="23">
        <v>1.08</v>
      </c>
      <c r="G15" s="23">
        <v>0.11</v>
      </c>
      <c r="H15" s="23"/>
      <c r="I15" s="23">
        <f t="shared" si="0"/>
        <v>1.1900000000000002</v>
      </c>
      <c r="J15" s="24">
        <f t="shared" si="1"/>
        <v>11.26</v>
      </c>
      <c r="K15" s="24">
        <f t="shared" si="2"/>
        <v>6.25</v>
      </c>
    </row>
    <row r="16" spans="1:11" x14ac:dyDescent="0.25">
      <c r="A16" s="1" t="s">
        <v>4</v>
      </c>
      <c r="B16" s="2" t="s">
        <v>80</v>
      </c>
      <c r="C16" s="10" t="s">
        <v>75</v>
      </c>
      <c r="D16" s="25">
        <v>10.07</v>
      </c>
      <c r="E16" s="23">
        <v>5.0599999999999996</v>
      </c>
      <c r="F16" s="23">
        <v>1.08</v>
      </c>
      <c r="G16" s="23">
        <v>0.11</v>
      </c>
      <c r="H16" s="23"/>
      <c r="I16" s="23">
        <f t="shared" si="0"/>
        <v>1.1900000000000002</v>
      </c>
      <c r="J16" s="24">
        <f t="shared" si="1"/>
        <v>11.26</v>
      </c>
      <c r="K16" s="24">
        <f t="shared" si="2"/>
        <v>6.25</v>
      </c>
    </row>
    <row r="17" spans="1:11" x14ac:dyDescent="0.25">
      <c r="A17" s="1" t="s">
        <v>5</v>
      </c>
      <c r="B17" s="2" t="s">
        <v>81</v>
      </c>
      <c r="C17" s="10" t="s">
        <v>75</v>
      </c>
      <c r="D17" s="25">
        <v>10.07</v>
      </c>
      <c r="E17" s="23">
        <v>5.0599999999999996</v>
      </c>
      <c r="F17" s="23">
        <v>1.08</v>
      </c>
      <c r="G17" s="23">
        <v>0.11</v>
      </c>
      <c r="H17" s="23"/>
      <c r="I17" s="23">
        <f t="shared" si="0"/>
        <v>1.1900000000000002</v>
      </c>
      <c r="J17" s="24">
        <f t="shared" si="1"/>
        <v>11.26</v>
      </c>
      <c r="K17" s="24">
        <f t="shared" si="2"/>
        <v>6.25</v>
      </c>
    </row>
    <row r="18" spans="1:11" x14ac:dyDescent="0.25">
      <c r="A18" s="1" t="s">
        <v>6</v>
      </c>
      <c r="B18" s="2" t="s">
        <v>82</v>
      </c>
      <c r="C18" s="10" t="s">
        <v>75</v>
      </c>
      <c r="D18" s="22">
        <v>7.56</v>
      </c>
      <c r="E18" s="26">
        <v>3.8</v>
      </c>
      <c r="F18" s="26">
        <v>1.5</v>
      </c>
      <c r="G18" s="26">
        <v>0.15</v>
      </c>
      <c r="H18" s="26"/>
      <c r="I18" s="23">
        <f t="shared" si="0"/>
        <v>1.65</v>
      </c>
      <c r="J18" s="24">
        <f t="shared" si="1"/>
        <v>9.2099999999999991</v>
      </c>
      <c r="K18" s="24">
        <f t="shared" si="2"/>
        <v>5.4499999999999993</v>
      </c>
    </row>
    <row r="19" spans="1:11" x14ac:dyDescent="0.25">
      <c r="A19" s="1" t="s">
        <v>24</v>
      </c>
      <c r="B19" s="2" t="s">
        <v>83</v>
      </c>
      <c r="C19" s="10" t="s">
        <v>75</v>
      </c>
      <c r="D19" s="22">
        <v>10.07</v>
      </c>
      <c r="E19" s="23">
        <v>5.0599999999999996</v>
      </c>
      <c r="F19" s="23">
        <v>1.49</v>
      </c>
      <c r="G19" s="23">
        <v>0.15</v>
      </c>
      <c r="H19" s="23"/>
      <c r="I19" s="23">
        <f t="shared" si="0"/>
        <v>1.64</v>
      </c>
      <c r="J19" s="24">
        <f t="shared" si="1"/>
        <v>11.71</v>
      </c>
      <c r="K19" s="24">
        <f t="shared" si="2"/>
        <v>6.6999999999999993</v>
      </c>
    </row>
    <row r="20" spans="1:11" x14ac:dyDescent="0.25">
      <c r="A20" s="1" t="s">
        <v>25</v>
      </c>
      <c r="B20" s="2" t="s">
        <v>84</v>
      </c>
      <c r="C20" s="10" t="s">
        <v>75</v>
      </c>
      <c r="D20" s="22">
        <v>5.04</v>
      </c>
      <c r="E20" s="23">
        <v>2.54</v>
      </c>
      <c r="F20" s="23">
        <v>0.88</v>
      </c>
      <c r="G20" s="23">
        <v>0.09</v>
      </c>
      <c r="H20" s="23"/>
      <c r="I20" s="23">
        <f t="shared" si="0"/>
        <v>0.97</v>
      </c>
      <c r="J20" s="24">
        <f t="shared" si="1"/>
        <v>6.01</v>
      </c>
      <c r="K20" s="24">
        <f t="shared" si="2"/>
        <v>3.51</v>
      </c>
    </row>
    <row r="21" spans="1:11" x14ac:dyDescent="0.25">
      <c r="A21" s="1" t="s">
        <v>28</v>
      </c>
      <c r="B21" s="2" t="s">
        <v>85</v>
      </c>
      <c r="C21" s="10" t="s">
        <v>75</v>
      </c>
      <c r="D21" s="22">
        <v>5.04</v>
      </c>
      <c r="E21" s="23">
        <v>2.54</v>
      </c>
      <c r="F21" s="23">
        <v>0.88</v>
      </c>
      <c r="G21" s="23">
        <v>0.09</v>
      </c>
      <c r="H21" s="23"/>
      <c r="I21" s="23">
        <f t="shared" si="0"/>
        <v>0.97</v>
      </c>
      <c r="J21" s="24">
        <f t="shared" si="1"/>
        <v>6.01</v>
      </c>
      <c r="K21" s="24">
        <f t="shared" si="2"/>
        <v>3.51</v>
      </c>
    </row>
    <row r="22" spans="1:11" x14ac:dyDescent="0.25">
      <c r="A22" s="1" t="s">
        <v>26</v>
      </c>
      <c r="B22" s="2" t="s">
        <v>86</v>
      </c>
      <c r="C22" s="10" t="s">
        <v>75</v>
      </c>
      <c r="D22" s="22">
        <v>5.04</v>
      </c>
      <c r="E22" s="23">
        <v>2.54</v>
      </c>
      <c r="F22" s="23">
        <v>0.88</v>
      </c>
      <c r="G22" s="23">
        <v>0.09</v>
      </c>
      <c r="H22" s="23"/>
      <c r="I22" s="23">
        <f t="shared" si="0"/>
        <v>0.97</v>
      </c>
      <c r="J22" s="24">
        <f t="shared" si="1"/>
        <v>6.01</v>
      </c>
      <c r="K22" s="24">
        <f t="shared" si="2"/>
        <v>3.51</v>
      </c>
    </row>
    <row r="23" spans="1:11" x14ac:dyDescent="0.25">
      <c r="A23" s="1" t="s">
        <v>29</v>
      </c>
      <c r="B23" s="2" t="s">
        <v>87</v>
      </c>
      <c r="C23" s="10" t="s">
        <v>75</v>
      </c>
      <c r="D23" s="22">
        <v>5.04</v>
      </c>
      <c r="E23" s="23">
        <v>2.54</v>
      </c>
      <c r="F23" s="23">
        <v>0.88</v>
      </c>
      <c r="G23" s="23">
        <v>0.09</v>
      </c>
      <c r="H23" s="23"/>
      <c r="I23" s="23">
        <f t="shared" si="0"/>
        <v>0.97</v>
      </c>
      <c r="J23" s="24">
        <f t="shared" si="1"/>
        <v>6.01</v>
      </c>
      <c r="K23" s="24">
        <f t="shared" si="2"/>
        <v>3.51</v>
      </c>
    </row>
    <row r="24" spans="1:11" x14ac:dyDescent="0.25">
      <c r="A24" s="1" t="s">
        <v>27</v>
      </c>
      <c r="B24" s="2" t="s">
        <v>88</v>
      </c>
      <c r="C24" s="10" t="s">
        <v>75</v>
      </c>
      <c r="D24" s="22">
        <v>7.56</v>
      </c>
      <c r="E24" s="23">
        <v>3.8</v>
      </c>
      <c r="F24" s="23">
        <v>0.88</v>
      </c>
      <c r="G24" s="23">
        <v>0.09</v>
      </c>
      <c r="H24" s="23"/>
      <c r="I24" s="23">
        <f t="shared" si="0"/>
        <v>0.97</v>
      </c>
      <c r="J24" s="24">
        <f t="shared" si="1"/>
        <v>8.5299999999999994</v>
      </c>
      <c r="K24" s="24">
        <f t="shared" si="2"/>
        <v>4.7699999999999996</v>
      </c>
    </row>
    <row r="25" spans="1:11" x14ac:dyDescent="0.25">
      <c r="A25" s="1" t="s">
        <v>30</v>
      </c>
      <c r="B25" s="2" t="s">
        <v>89</v>
      </c>
      <c r="C25" s="10" t="s">
        <v>75</v>
      </c>
      <c r="D25" s="22">
        <v>5.04</v>
      </c>
      <c r="E25" s="23">
        <v>2.54</v>
      </c>
      <c r="F25" s="23">
        <v>0.88</v>
      </c>
      <c r="G25" s="23">
        <v>0.09</v>
      </c>
      <c r="H25" s="23"/>
      <c r="I25" s="23">
        <f t="shared" si="0"/>
        <v>0.97</v>
      </c>
      <c r="J25" s="24">
        <f t="shared" si="1"/>
        <v>6.01</v>
      </c>
      <c r="K25" s="24">
        <f t="shared" si="2"/>
        <v>3.51</v>
      </c>
    </row>
    <row r="26" spans="1:11" x14ac:dyDescent="0.25">
      <c r="A26" s="1" t="s">
        <v>31</v>
      </c>
      <c r="B26" s="2" t="s">
        <v>90</v>
      </c>
      <c r="C26" s="10" t="s">
        <v>75</v>
      </c>
      <c r="D26" s="22">
        <v>7.56</v>
      </c>
      <c r="E26" s="23">
        <v>3.8</v>
      </c>
      <c r="F26" s="23">
        <v>0.88</v>
      </c>
      <c r="G26" s="23">
        <v>0.09</v>
      </c>
      <c r="H26" s="23"/>
      <c r="I26" s="23">
        <f t="shared" si="0"/>
        <v>0.97</v>
      </c>
      <c r="J26" s="24">
        <f t="shared" si="1"/>
        <v>8.5299999999999994</v>
      </c>
      <c r="K26" s="24">
        <f t="shared" si="2"/>
        <v>4.7699999999999996</v>
      </c>
    </row>
    <row r="27" spans="1:11" x14ac:dyDescent="0.25">
      <c r="A27" s="1" t="s">
        <v>32</v>
      </c>
      <c r="B27" s="2" t="s">
        <v>91</v>
      </c>
      <c r="C27" s="10" t="s">
        <v>75</v>
      </c>
      <c r="D27" s="22">
        <v>7.56</v>
      </c>
      <c r="E27" s="23">
        <v>3.8</v>
      </c>
      <c r="F27" s="23">
        <v>0.88</v>
      </c>
      <c r="G27" s="23">
        <v>0.09</v>
      </c>
      <c r="H27" s="23"/>
      <c r="I27" s="23">
        <f t="shared" si="0"/>
        <v>0.97</v>
      </c>
      <c r="J27" s="24">
        <f t="shared" si="1"/>
        <v>8.5299999999999994</v>
      </c>
      <c r="K27" s="24">
        <f t="shared" si="2"/>
        <v>4.7699999999999996</v>
      </c>
    </row>
    <row r="28" spans="1:11" x14ac:dyDescent="0.25">
      <c r="A28" s="1" t="s">
        <v>10</v>
      </c>
      <c r="B28" s="47" t="s">
        <v>92</v>
      </c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5">
      <c r="A29" s="1" t="s">
        <v>7</v>
      </c>
      <c r="B29" s="2" t="s">
        <v>93</v>
      </c>
      <c r="C29" s="10" t="s">
        <v>75</v>
      </c>
      <c r="D29" s="22">
        <v>5.04</v>
      </c>
      <c r="E29" s="23">
        <v>2.54</v>
      </c>
      <c r="F29" s="23">
        <v>0.88</v>
      </c>
      <c r="G29" s="23">
        <v>0.09</v>
      </c>
      <c r="H29" s="23"/>
      <c r="I29" s="23">
        <f t="shared" si="0"/>
        <v>0.97</v>
      </c>
      <c r="J29" s="24">
        <f>I29+D29</f>
        <v>6.01</v>
      </c>
      <c r="K29" s="24">
        <f>I29+E29</f>
        <v>3.51</v>
      </c>
    </row>
    <row r="30" spans="1:11" x14ac:dyDescent="0.25">
      <c r="A30" s="1" t="s">
        <v>8</v>
      </c>
      <c r="B30" s="2" t="s">
        <v>94</v>
      </c>
      <c r="C30" s="10" t="s">
        <v>75</v>
      </c>
      <c r="D30" s="22">
        <v>5.04</v>
      </c>
      <c r="E30" s="23">
        <v>2.54</v>
      </c>
      <c r="F30" s="23">
        <v>0.88</v>
      </c>
      <c r="G30" s="23">
        <v>0.09</v>
      </c>
      <c r="H30" s="23"/>
      <c r="I30" s="23">
        <f t="shared" si="0"/>
        <v>0.97</v>
      </c>
      <c r="J30" s="24">
        <f t="shared" ref="J30:J36" si="3">I30+D30</f>
        <v>6.01</v>
      </c>
      <c r="K30" s="24">
        <f t="shared" ref="K30:K36" si="4">I30+E30</f>
        <v>3.51</v>
      </c>
    </row>
    <row r="31" spans="1:11" x14ac:dyDescent="0.25">
      <c r="A31" s="1" t="s">
        <v>13</v>
      </c>
      <c r="B31" s="2" t="s">
        <v>95</v>
      </c>
      <c r="C31" s="10" t="s">
        <v>75</v>
      </c>
      <c r="D31" s="22">
        <v>5.04</v>
      </c>
      <c r="E31" s="23">
        <v>2.54</v>
      </c>
      <c r="F31" s="23">
        <v>0.88</v>
      </c>
      <c r="G31" s="23">
        <v>0.09</v>
      </c>
      <c r="H31" s="23"/>
      <c r="I31" s="23">
        <f t="shared" si="0"/>
        <v>0.97</v>
      </c>
      <c r="J31" s="24">
        <f t="shared" si="3"/>
        <v>6.01</v>
      </c>
      <c r="K31" s="24">
        <f t="shared" si="4"/>
        <v>3.51</v>
      </c>
    </row>
    <row r="32" spans="1:11" ht="25.5" x14ac:dyDescent="0.25">
      <c r="A32" s="1" t="s">
        <v>14</v>
      </c>
      <c r="B32" s="2" t="s">
        <v>96</v>
      </c>
      <c r="C32" s="10" t="s">
        <v>75</v>
      </c>
      <c r="D32" s="22">
        <v>5.04</v>
      </c>
      <c r="E32" s="23">
        <v>2.54</v>
      </c>
      <c r="F32" s="23">
        <v>0.88</v>
      </c>
      <c r="G32" s="23">
        <v>0.09</v>
      </c>
      <c r="H32" s="23"/>
      <c r="I32" s="23">
        <f t="shared" si="0"/>
        <v>0.97</v>
      </c>
      <c r="J32" s="24">
        <f t="shared" si="3"/>
        <v>6.01</v>
      </c>
      <c r="K32" s="24">
        <f t="shared" si="4"/>
        <v>3.51</v>
      </c>
    </row>
    <row r="33" spans="1:11" x14ac:dyDescent="0.25">
      <c r="A33" s="1" t="s">
        <v>15</v>
      </c>
      <c r="B33" s="2" t="s">
        <v>97</v>
      </c>
      <c r="C33" s="10" t="s">
        <v>75</v>
      </c>
      <c r="D33" s="22">
        <v>10.07</v>
      </c>
      <c r="E33" s="23">
        <v>5.0599999999999996</v>
      </c>
      <c r="F33" s="23">
        <v>0.88</v>
      </c>
      <c r="G33" s="23">
        <v>0.09</v>
      </c>
      <c r="H33" s="23"/>
      <c r="I33" s="23">
        <f t="shared" si="0"/>
        <v>0.97</v>
      </c>
      <c r="J33" s="24">
        <f t="shared" si="3"/>
        <v>11.040000000000001</v>
      </c>
      <c r="K33" s="24">
        <f t="shared" si="4"/>
        <v>6.0299999999999994</v>
      </c>
    </row>
    <row r="34" spans="1:11" x14ac:dyDescent="0.25">
      <c r="A34" s="1" t="s">
        <v>45</v>
      </c>
      <c r="B34" s="2" t="s">
        <v>98</v>
      </c>
      <c r="C34" s="10" t="s">
        <v>75</v>
      </c>
      <c r="D34" s="22">
        <v>7.42</v>
      </c>
      <c r="E34" s="23">
        <v>7.55</v>
      </c>
      <c r="F34" s="23">
        <v>0.88</v>
      </c>
      <c r="G34" s="23">
        <v>0.09</v>
      </c>
      <c r="H34" s="23"/>
      <c r="I34" s="23">
        <f t="shared" si="0"/>
        <v>0.97</v>
      </c>
      <c r="J34" s="24">
        <f t="shared" si="3"/>
        <v>8.39</v>
      </c>
      <c r="K34" s="24">
        <f t="shared" si="4"/>
        <v>8.52</v>
      </c>
    </row>
    <row r="35" spans="1:11" ht="25.5" x14ac:dyDescent="0.25">
      <c r="A35" s="1" t="s">
        <v>41</v>
      </c>
      <c r="B35" s="2" t="s">
        <v>99</v>
      </c>
      <c r="C35" s="10" t="s">
        <v>75</v>
      </c>
      <c r="D35" s="22">
        <v>7.1</v>
      </c>
      <c r="E35" s="27">
        <v>5.0599999999999996</v>
      </c>
      <c r="F35" s="23">
        <v>0.88</v>
      </c>
      <c r="G35" s="23">
        <v>0.09</v>
      </c>
      <c r="H35" s="23"/>
      <c r="I35" s="23">
        <f t="shared" si="0"/>
        <v>0.97</v>
      </c>
      <c r="J35" s="24">
        <f t="shared" si="3"/>
        <v>8.07</v>
      </c>
      <c r="K35" s="24">
        <f t="shared" si="4"/>
        <v>6.0299999999999994</v>
      </c>
    </row>
    <row r="36" spans="1:11" x14ac:dyDescent="0.25">
      <c r="A36" s="1" t="s">
        <v>46</v>
      </c>
      <c r="B36" s="2" t="s">
        <v>100</v>
      </c>
      <c r="C36" s="10" t="s">
        <v>75</v>
      </c>
      <c r="D36" s="22">
        <v>7.42</v>
      </c>
      <c r="E36" s="27">
        <v>7.55</v>
      </c>
      <c r="F36" s="23">
        <v>0.88</v>
      </c>
      <c r="G36" s="23">
        <v>0.09</v>
      </c>
      <c r="H36" s="23"/>
      <c r="I36" s="23">
        <f t="shared" si="0"/>
        <v>0.97</v>
      </c>
      <c r="J36" s="24">
        <f t="shared" si="3"/>
        <v>8.39</v>
      </c>
      <c r="K36" s="24">
        <f t="shared" si="4"/>
        <v>8.52</v>
      </c>
    </row>
    <row r="37" spans="1:11" ht="15.75" customHeight="1" x14ac:dyDescent="0.25">
      <c r="A37" s="1" t="s">
        <v>11</v>
      </c>
      <c r="B37" s="40" t="s">
        <v>101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1:11" x14ac:dyDescent="0.25">
      <c r="A38" s="1" t="s">
        <v>16</v>
      </c>
      <c r="B38" s="2" t="s">
        <v>102</v>
      </c>
      <c r="C38" s="10" t="s">
        <v>75</v>
      </c>
      <c r="D38" s="22">
        <v>10.07</v>
      </c>
      <c r="E38" s="23">
        <v>5.0599999999999996</v>
      </c>
      <c r="F38" s="23">
        <v>1.51</v>
      </c>
      <c r="G38" s="23">
        <v>0.15</v>
      </c>
      <c r="H38" s="23"/>
      <c r="I38" s="23">
        <f t="shared" ref="I38:I39" si="5">F38+G38</f>
        <v>1.66</v>
      </c>
      <c r="J38" s="24">
        <f>I38+D38</f>
        <v>11.73</v>
      </c>
      <c r="K38" s="24">
        <f>I38+E38</f>
        <v>6.72</v>
      </c>
    </row>
    <row r="39" spans="1:11" x14ac:dyDescent="0.25">
      <c r="A39" s="1" t="s">
        <v>17</v>
      </c>
      <c r="B39" s="2" t="s">
        <v>103</v>
      </c>
      <c r="C39" s="10" t="s">
        <v>75</v>
      </c>
      <c r="D39" s="22">
        <v>10.07</v>
      </c>
      <c r="E39" s="23">
        <v>5.0599999999999996</v>
      </c>
      <c r="F39" s="23">
        <v>1.1499999999999999</v>
      </c>
      <c r="G39" s="23">
        <v>0.12</v>
      </c>
      <c r="H39" s="23"/>
      <c r="I39" s="23">
        <f t="shared" si="5"/>
        <v>1.27</v>
      </c>
      <c r="J39" s="24">
        <f>I39+D39</f>
        <v>11.34</v>
      </c>
      <c r="K39" s="24">
        <f>I39+E39</f>
        <v>6.33</v>
      </c>
    </row>
    <row r="40" spans="1:11" x14ac:dyDescent="0.25">
      <c r="A40" s="1" t="s">
        <v>12</v>
      </c>
      <c r="B40" s="47" t="s">
        <v>104</v>
      </c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25">
      <c r="A41" s="1" t="s">
        <v>33</v>
      </c>
      <c r="B41" s="2" t="s">
        <v>105</v>
      </c>
      <c r="C41" s="10" t="s">
        <v>75</v>
      </c>
      <c r="D41" s="22">
        <v>5.04</v>
      </c>
      <c r="E41" s="23">
        <v>2.54</v>
      </c>
      <c r="F41" s="23">
        <v>0.59</v>
      </c>
      <c r="G41" s="23">
        <v>0.06</v>
      </c>
      <c r="H41" s="23"/>
      <c r="I41" s="23">
        <f t="shared" ref="I41" si="6">F41+G41</f>
        <v>0.64999999999999991</v>
      </c>
      <c r="J41" s="24">
        <f>I41+D41</f>
        <v>5.6899999999999995</v>
      </c>
      <c r="K41" s="24">
        <f>I41+E41</f>
        <v>3.19</v>
      </c>
    </row>
    <row r="42" spans="1:11" x14ac:dyDescent="0.25">
      <c r="A42" s="9" t="s">
        <v>18</v>
      </c>
      <c r="B42" s="40" t="s">
        <v>106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1" x14ac:dyDescent="0.25">
      <c r="A43" s="12" t="s">
        <v>19</v>
      </c>
      <c r="B43" s="13" t="s">
        <v>107</v>
      </c>
      <c r="C43" s="11" t="s">
        <v>75</v>
      </c>
      <c r="D43" s="25">
        <v>5.04</v>
      </c>
      <c r="E43" s="33">
        <v>2.54</v>
      </c>
      <c r="F43" s="33">
        <v>2.4900000000000002</v>
      </c>
      <c r="G43" s="33">
        <v>0.08</v>
      </c>
      <c r="H43" s="33">
        <v>0.33</v>
      </c>
      <c r="I43" s="33">
        <f>F43+G43+H43</f>
        <v>2.9000000000000004</v>
      </c>
      <c r="J43" s="34">
        <f>I43+D43</f>
        <v>7.94</v>
      </c>
      <c r="K43" s="34">
        <f>I43+E43</f>
        <v>5.44</v>
      </c>
    </row>
    <row r="44" spans="1:11" x14ac:dyDescent="0.25">
      <c r="A44" s="12" t="s">
        <v>34</v>
      </c>
      <c r="B44" s="13" t="s">
        <v>108</v>
      </c>
      <c r="C44" s="11" t="s">
        <v>75</v>
      </c>
      <c r="D44" s="25">
        <v>10.07</v>
      </c>
      <c r="E44" s="33">
        <v>5.0599999999999996</v>
      </c>
      <c r="F44" s="33">
        <v>2.4900000000000002</v>
      </c>
      <c r="G44" s="33">
        <v>0.08</v>
      </c>
      <c r="H44" s="33">
        <v>0.33</v>
      </c>
      <c r="I44" s="33">
        <f>F44+G44+H44</f>
        <v>2.9000000000000004</v>
      </c>
      <c r="J44" s="34">
        <f t="shared" ref="J44:J46" si="7">I44+D44</f>
        <v>12.97</v>
      </c>
      <c r="K44" s="34">
        <f t="shared" ref="K44:K46" si="8">I44+E44</f>
        <v>7.96</v>
      </c>
    </row>
    <row r="45" spans="1:11" x14ac:dyDescent="0.25">
      <c r="A45" s="12" t="s">
        <v>35</v>
      </c>
      <c r="B45" s="13" t="s">
        <v>109</v>
      </c>
      <c r="C45" s="11" t="s">
        <v>75</v>
      </c>
      <c r="D45" s="25">
        <v>19.25</v>
      </c>
      <c r="E45" s="33">
        <v>10.15</v>
      </c>
      <c r="F45" s="33">
        <v>3.02</v>
      </c>
      <c r="G45" s="33">
        <v>0.01</v>
      </c>
      <c r="H45" s="33">
        <v>0.57999999999999996</v>
      </c>
      <c r="I45" s="33">
        <f t="shared" ref="I45:I46" si="9">F45+G45+H45</f>
        <v>3.61</v>
      </c>
      <c r="J45" s="34">
        <f t="shared" si="7"/>
        <v>22.86</v>
      </c>
      <c r="K45" s="34">
        <f t="shared" si="8"/>
        <v>13.76</v>
      </c>
    </row>
    <row r="46" spans="1:11" x14ac:dyDescent="0.25">
      <c r="A46" s="12" t="s">
        <v>36</v>
      </c>
      <c r="B46" s="13" t="s">
        <v>110</v>
      </c>
      <c r="C46" s="11" t="s">
        <v>75</v>
      </c>
      <c r="D46" s="25">
        <v>7.56</v>
      </c>
      <c r="E46" s="33">
        <v>3.8</v>
      </c>
      <c r="F46" s="33">
        <v>1.77</v>
      </c>
      <c r="G46" s="33">
        <v>0.01</v>
      </c>
      <c r="H46" s="33">
        <v>0.33</v>
      </c>
      <c r="I46" s="33">
        <f t="shared" si="9"/>
        <v>2.11</v>
      </c>
      <c r="J46" s="34">
        <f t="shared" si="7"/>
        <v>9.67</v>
      </c>
      <c r="K46" s="34">
        <f t="shared" si="8"/>
        <v>5.91</v>
      </c>
    </row>
    <row r="47" spans="1:11" x14ac:dyDescent="0.25">
      <c r="A47" s="9" t="s">
        <v>20</v>
      </c>
      <c r="B47" s="43" t="s">
        <v>111</v>
      </c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25.5" x14ac:dyDescent="0.25">
      <c r="A48" s="12" t="s">
        <v>37</v>
      </c>
      <c r="B48" s="13" t="s">
        <v>112</v>
      </c>
      <c r="C48" s="11" t="s">
        <v>75</v>
      </c>
      <c r="D48" s="25">
        <v>7.56</v>
      </c>
      <c r="E48" s="33">
        <v>3.8</v>
      </c>
      <c r="F48" s="33">
        <v>1.77</v>
      </c>
      <c r="G48" s="33">
        <v>0.01</v>
      </c>
      <c r="H48" s="33">
        <v>0.33</v>
      </c>
      <c r="I48" s="33">
        <f>F48+G48+H48</f>
        <v>2.11</v>
      </c>
      <c r="J48" s="34">
        <f>I48+D48</f>
        <v>9.67</v>
      </c>
      <c r="K48" s="34">
        <f>I48+E48</f>
        <v>5.91</v>
      </c>
    </row>
    <row r="49" spans="1:11" x14ac:dyDescent="0.25">
      <c r="A49" s="12" t="s">
        <v>38</v>
      </c>
      <c r="B49" s="13" t="s">
        <v>113</v>
      </c>
      <c r="C49" s="11" t="s">
        <v>75</v>
      </c>
      <c r="D49" s="25">
        <v>10.07</v>
      </c>
      <c r="E49" s="33">
        <v>5.0599999999999996</v>
      </c>
      <c r="F49" s="33">
        <v>1.77</v>
      </c>
      <c r="G49" s="33">
        <v>0.01</v>
      </c>
      <c r="H49" s="33">
        <v>0.33</v>
      </c>
      <c r="I49" s="33">
        <f t="shared" ref="I49:I50" si="10">F49+G49+H49</f>
        <v>2.11</v>
      </c>
      <c r="J49" s="34">
        <f t="shared" ref="J49:J50" si="11">I49+D49</f>
        <v>12.18</v>
      </c>
      <c r="K49" s="34">
        <f t="shared" ref="K49:K50" si="12">I49+E49</f>
        <v>7.17</v>
      </c>
    </row>
    <row r="50" spans="1:11" x14ac:dyDescent="0.25">
      <c r="A50" s="12" t="s">
        <v>39</v>
      </c>
      <c r="B50" s="13" t="s">
        <v>114</v>
      </c>
      <c r="C50" s="11" t="s">
        <v>75</v>
      </c>
      <c r="D50" s="25">
        <v>10.07</v>
      </c>
      <c r="E50" s="33">
        <v>5.0599999999999996</v>
      </c>
      <c r="F50" s="33">
        <v>1.77</v>
      </c>
      <c r="G50" s="33">
        <v>0.01</v>
      </c>
      <c r="H50" s="33">
        <v>0.33</v>
      </c>
      <c r="I50" s="33">
        <f t="shared" si="10"/>
        <v>2.11</v>
      </c>
      <c r="J50" s="34">
        <f t="shared" si="11"/>
        <v>12.18</v>
      </c>
      <c r="K50" s="34">
        <f t="shared" si="12"/>
        <v>7.17</v>
      </c>
    </row>
    <row r="51" spans="1:11" x14ac:dyDescent="0.25">
      <c r="A51" s="46" t="s">
        <v>115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25">
      <c r="A52" s="12" t="s">
        <v>21</v>
      </c>
      <c r="B52" s="42" t="s">
        <v>116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x14ac:dyDescent="0.25">
      <c r="A53" s="12" t="s">
        <v>22</v>
      </c>
      <c r="B53" s="2" t="s">
        <v>117</v>
      </c>
      <c r="C53" s="11" t="s">
        <v>75</v>
      </c>
      <c r="D53" s="25">
        <v>10.07</v>
      </c>
      <c r="E53" s="33">
        <v>5.0599999999999996</v>
      </c>
      <c r="F53" s="33">
        <v>1.24</v>
      </c>
      <c r="G53" s="33">
        <v>0.12</v>
      </c>
      <c r="H53" s="33"/>
      <c r="I53" s="33">
        <v>1.36</v>
      </c>
      <c r="J53" s="34">
        <f>I53+D53</f>
        <v>11.43</v>
      </c>
      <c r="K53" s="34">
        <f>I53+E53</f>
        <v>6.42</v>
      </c>
    </row>
    <row r="54" spans="1:11" ht="26.25" x14ac:dyDescent="0.25">
      <c r="A54" s="12" t="s">
        <v>23</v>
      </c>
      <c r="B54" s="14" t="s">
        <v>118</v>
      </c>
      <c r="C54" s="11" t="s">
        <v>75</v>
      </c>
      <c r="D54" s="25">
        <v>10.07</v>
      </c>
      <c r="E54" s="33">
        <v>5.0599999999999996</v>
      </c>
      <c r="F54" s="33">
        <v>1.96</v>
      </c>
      <c r="G54" s="33">
        <v>0.2</v>
      </c>
      <c r="H54" s="33"/>
      <c r="I54" s="33">
        <v>2.16</v>
      </c>
      <c r="J54" s="34">
        <f t="shared" ref="J54:J55" si="13">I54+D54</f>
        <v>12.23</v>
      </c>
      <c r="K54" s="34">
        <f t="shared" ref="K54:K55" si="14">I54+E54</f>
        <v>7.22</v>
      </c>
    </row>
    <row r="55" spans="1:11" x14ac:dyDescent="0.25">
      <c r="A55" s="12" t="s">
        <v>40</v>
      </c>
      <c r="B55" s="14" t="s">
        <v>119</v>
      </c>
      <c r="C55" s="11" t="s">
        <v>75</v>
      </c>
      <c r="D55" s="25">
        <v>9.17</v>
      </c>
      <c r="E55" s="33">
        <v>7.23</v>
      </c>
      <c r="F55" s="33">
        <v>1.25</v>
      </c>
      <c r="G55" s="33">
        <v>0.13</v>
      </c>
      <c r="H55" s="33"/>
      <c r="I55" s="33">
        <v>1.38</v>
      </c>
      <c r="J55" s="34">
        <f t="shared" si="13"/>
        <v>10.55</v>
      </c>
      <c r="K55" s="34">
        <f t="shared" si="14"/>
        <v>8.61</v>
      </c>
    </row>
    <row r="56" spans="1:11" s="6" customFormat="1" ht="13.5" customHeight="1" x14ac:dyDescent="0.2">
      <c r="A56" s="44" t="s">
        <v>120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s="6" customFormat="1" ht="12.75" customHeight="1" x14ac:dyDescent="0.2">
      <c r="A57" s="15" t="s">
        <v>9</v>
      </c>
      <c r="B57" s="45" t="s">
        <v>121</v>
      </c>
      <c r="C57" s="45"/>
      <c r="D57" s="45"/>
      <c r="E57" s="45"/>
      <c r="F57" s="45"/>
      <c r="G57" s="45"/>
      <c r="H57" s="45"/>
      <c r="I57" s="45"/>
      <c r="J57" s="45"/>
      <c r="K57" s="45"/>
    </row>
    <row r="58" spans="1:11" s="6" customFormat="1" ht="12.75" customHeight="1" x14ac:dyDescent="0.2">
      <c r="A58" s="15" t="s">
        <v>0</v>
      </c>
      <c r="B58" s="17" t="s">
        <v>123</v>
      </c>
      <c r="C58" s="39" t="s">
        <v>122</v>
      </c>
      <c r="D58" s="35">
        <v>13.66</v>
      </c>
      <c r="E58" s="36">
        <v>12.47</v>
      </c>
      <c r="F58" s="36">
        <v>0.05</v>
      </c>
      <c r="G58" s="36">
        <v>0.01</v>
      </c>
      <c r="H58" s="36"/>
      <c r="I58" s="36">
        <v>0.06</v>
      </c>
      <c r="J58" s="34">
        <f>I58+D58</f>
        <v>13.72</v>
      </c>
      <c r="K58" s="34">
        <f>I58+E58</f>
        <v>12.530000000000001</v>
      </c>
    </row>
    <row r="59" spans="1:11" s="6" customFormat="1" ht="25.5" x14ac:dyDescent="0.2">
      <c r="A59" s="15" t="s">
        <v>1</v>
      </c>
      <c r="B59" s="17" t="s">
        <v>124</v>
      </c>
      <c r="C59" s="39" t="s">
        <v>122</v>
      </c>
      <c r="D59" s="37">
        <v>7.42</v>
      </c>
      <c r="E59" s="36">
        <v>6.77</v>
      </c>
      <c r="F59" s="36">
        <v>0.05</v>
      </c>
      <c r="G59" s="36">
        <v>0.01</v>
      </c>
      <c r="H59" s="36"/>
      <c r="I59" s="36">
        <v>0.06</v>
      </c>
      <c r="J59" s="34">
        <f>I59+D59</f>
        <v>7.4799999999999995</v>
      </c>
      <c r="K59" s="34">
        <f>I59+E59</f>
        <v>6.8299999999999992</v>
      </c>
    </row>
    <row r="60" spans="1:11" s="6" customFormat="1" ht="12.75" customHeight="1" x14ac:dyDescent="0.2">
      <c r="A60" s="15" t="s">
        <v>11</v>
      </c>
      <c r="B60" s="18" t="s">
        <v>125</v>
      </c>
      <c r="C60" s="16"/>
      <c r="D60" s="35"/>
      <c r="E60" s="36"/>
      <c r="F60" s="36"/>
      <c r="G60" s="36"/>
      <c r="H60" s="36"/>
      <c r="I60" s="36"/>
      <c r="J60" s="34"/>
      <c r="K60" s="34"/>
    </row>
    <row r="61" spans="1:11" s="6" customFormat="1" ht="12.75" customHeight="1" x14ac:dyDescent="0.2">
      <c r="A61" s="15" t="s">
        <v>16</v>
      </c>
      <c r="B61" s="17" t="s">
        <v>126</v>
      </c>
      <c r="C61" s="39" t="s">
        <v>75</v>
      </c>
      <c r="D61" s="35">
        <v>14.97</v>
      </c>
      <c r="E61" s="38">
        <v>13.32</v>
      </c>
      <c r="F61" s="38">
        <v>3.96</v>
      </c>
      <c r="G61" s="38">
        <v>0.4</v>
      </c>
      <c r="H61" s="38"/>
      <c r="I61" s="38">
        <v>4.3600000000000003</v>
      </c>
      <c r="J61" s="34">
        <f>I61+D61</f>
        <v>19.330000000000002</v>
      </c>
      <c r="K61" s="34">
        <f>I61+E61</f>
        <v>17.68</v>
      </c>
    </row>
    <row r="62" spans="1:11" s="6" customFormat="1" ht="12.75" customHeight="1" x14ac:dyDescent="0.2">
      <c r="A62" s="15" t="s">
        <v>54</v>
      </c>
      <c r="B62" s="19" t="s">
        <v>127</v>
      </c>
      <c r="C62" s="39" t="s">
        <v>75</v>
      </c>
      <c r="D62" s="35">
        <v>14.97</v>
      </c>
      <c r="E62" s="38">
        <v>13.32</v>
      </c>
      <c r="F62" s="38">
        <v>4.18</v>
      </c>
      <c r="G62" s="38">
        <v>0.42</v>
      </c>
      <c r="H62" s="38"/>
      <c r="I62" s="38">
        <v>4.5999999999999996</v>
      </c>
      <c r="J62" s="34">
        <f t="shared" ref="J62:J64" si="15">I62+D62</f>
        <v>19.57</v>
      </c>
      <c r="K62" s="34">
        <f t="shared" ref="K62:K64" si="16">I62+E62</f>
        <v>17.920000000000002</v>
      </c>
    </row>
    <row r="63" spans="1:11" s="6" customFormat="1" ht="12.75" customHeight="1" x14ac:dyDescent="0.2">
      <c r="A63" s="15" t="s">
        <v>55</v>
      </c>
      <c r="B63" s="17" t="s">
        <v>128</v>
      </c>
      <c r="C63" s="39" t="s">
        <v>75</v>
      </c>
      <c r="D63" s="35">
        <v>22.47</v>
      </c>
      <c r="E63" s="36">
        <v>19.97</v>
      </c>
      <c r="F63" s="36">
        <v>3.96</v>
      </c>
      <c r="G63" s="36">
        <v>0.4</v>
      </c>
      <c r="H63" s="36"/>
      <c r="I63" s="36">
        <v>4.3600000000000003</v>
      </c>
      <c r="J63" s="34">
        <f t="shared" si="15"/>
        <v>26.83</v>
      </c>
      <c r="K63" s="34">
        <f t="shared" si="16"/>
        <v>24.33</v>
      </c>
    </row>
    <row r="64" spans="1:11" s="6" customFormat="1" ht="12.75" customHeight="1" x14ac:dyDescent="0.2">
      <c r="A64" s="15" t="s">
        <v>56</v>
      </c>
      <c r="B64" s="17" t="s">
        <v>129</v>
      </c>
      <c r="C64" s="39" t="s">
        <v>75</v>
      </c>
      <c r="D64" s="35">
        <v>22.47</v>
      </c>
      <c r="E64" s="36">
        <v>19.97</v>
      </c>
      <c r="F64" s="36">
        <v>3.71</v>
      </c>
      <c r="G64" s="36">
        <v>0.37</v>
      </c>
      <c r="H64" s="36"/>
      <c r="I64" s="36">
        <v>4.08</v>
      </c>
      <c r="J64" s="34">
        <f t="shared" si="15"/>
        <v>26.549999999999997</v>
      </c>
      <c r="K64" s="34">
        <f t="shared" si="16"/>
        <v>24.049999999999997</v>
      </c>
    </row>
    <row r="65" spans="1:11" ht="24" customHeight="1" x14ac:dyDescent="0.25">
      <c r="A65" s="15"/>
      <c r="B65" s="42" t="s">
        <v>130</v>
      </c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 customHeight="1" x14ac:dyDescent="0.25">
      <c r="A66" s="43" t="s">
        <v>131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x14ac:dyDescent="0.25">
      <c r="A67" s="19" t="s">
        <v>47</v>
      </c>
      <c r="B67" s="19" t="s">
        <v>132</v>
      </c>
      <c r="C67" s="20" t="s">
        <v>75</v>
      </c>
      <c r="D67" s="35">
        <v>11.23</v>
      </c>
      <c r="E67" s="38">
        <v>10</v>
      </c>
      <c r="F67" s="35">
        <v>2.84</v>
      </c>
      <c r="G67" s="35">
        <v>0.28000000000000003</v>
      </c>
      <c r="H67" s="35"/>
      <c r="I67" s="35">
        <f t="shared" ref="I67:I73" si="17">F67+G67</f>
        <v>3.12</v>
      </c>
      <c r="J67" s="34">
        <f>I67+D67</f>
        <v>14.350000000000001</v>
      </c>
      <c r="K67" s="34">
        <f>I67+E67</f>
        <v>13.120000000000001</v>
      </c>
    </row>
    <row r="68" spans="1:11" ht="25.5" x14ac:dyDescent="0.25">
      <c r="A68" s="19" t="s">
        <v>48</v>
      </c>
      <c r="B68" s="8" t="s">
        <v>133</v>
      </c>
      <c r="C68" s="20" t="s">
        <v>75</v>
      </c>
      <c r="D68" s="35">
        <v>11.23</v>
      </c>
      <c r="E68" s="38">
        <v>10</v>
      </c>
      <c r="F68" s="35">
        <v>1.24</v>
      </c>
      <c r="G68" s="35">
        <v>0.12</v>
      </c>
      <c r="H68" s="35"/>
      <c r="I68" s="35">
        <f t="shared" si="17"/>
        <v>1.3599999999999999</v>
      </c>
      <c r="J68" s="34">
        <f t="shared" ref="J68:J73" si="18">I68+D68</f>
        <v>12.59</v>
      </c>
      <c r="K68" s="34">
        <f t="shared" ref="K68:K73" si="19">I68+E68</f>
        <v>11.36</v>
      </c>
    </row>
    <row r="69" spans="1:11" x14ac:dyDescent="0.25">
      <c r="A69" s="21" t="s">
        <v>49</v>
      </c>
      <c r="B69" s="8" t="s">
        <v>134</v>
      </c>
      <c r="C69" s="20" t="s">
        <v>75</v>
      </c>
      <c r="D69" s="35">
        <v>18.03</v>
      </c>
      <c r="E69" s="36">
        <v>16.649999999999999</v>
      </c>
      <c r="F69" s="35">
        <v>0.88</v>
      </c>
      <c r="G69" s="35">
        <v>0.09</v>
      </c>
      <c r="H69" s="35"/>
      <c r="I69" s="35">
        <f t="shared" si="17"/>
        <v>0.97</v>
      </c>
      <c r="J69" s="34">
        <f t="shared" si="18"/>
        <v>19</v>
      </c>
      <c r="K69" s="34">
        <f t="shared" si="19"/>
        <v>17.619999999999997</v>
      </c>
    </row>
    <row r="70" spans="1:11" x14ac:dyDescent="0.25">
      <c r="A70" s="21" t="s">
        <v>50</v>
      </c>
      <c r="B70" s="8" t="s">
        <v>135</v>
      </c>
      <c r="C70" s="20" t="s">
        <v>75</v>
      </c>
      <c r="D70" s="35">
        <v>14.43</v>
      </c>
      <c r="E70" s="36">
        <v>13.32</v>
      </c>
      <c r="F70" s="35">
        <v>2.64</v>
      </c>
      <c r="G70" s="35">
        <v>0.26</v>
      </c>
      <c r="H70" s="35"/>
      <c r="I70" s="35">
        <f t="shared" si="17"/>
        <v>2.9000000000000004</v>
      </c>
      <c r="J70" s="34">
        <f t="shared" si="18"/>
        <v>17.329999999999998</v>
      </c>
      <c r="K70" s="34">
        <f t="shared" si="19"/>
        <v>16.22</v>
      </c>
    </row>
    <row r="71" spans="1:11" x14ac:dyDescent="0.25">
      <c r="A71" s="21" t="s">
        <v>51</v>
      </c>
      <c r="B71" s="8" t="s">
        <v>136</v>
      </c>
      <c r="C71" s="20" t="s">
        <v>75</v>
      </c>
      <c r="D71" s="35">
        <v>14.43</v>
      </c>
      <c r="E71" s="36">
        <v>13.32</v>
      </c>
      <c r="F71" s="35">
        <v>1.27</v>
      </c>
      <c r="G71" s="35">
        <v>0.13</v>
      </c>
      <c r="H71" s="35"/>
      <c r="I71" s="35">
        <f t="shared" si="17"/>
        <v>1.4</v>
      </c>
      <c r="J71" s="34">
        <f t="shared" si="18"/>
        <v>15.83</v>
      </c>
      <c r="K71" s="34">
        <f t="shared" si="19"/>
        <v>14.72</v>
      </c>
    </row>
    <row r="72" spans="1:11" ht="25.5" x14ac:dyDescent="0.25">
      <c r="A72" s="21" t="s">
        <v>52</v>
      </c>
      <c r="B72" s="8" t="s">
        <v>137</v>
      </c>
      <c r="C72" s="20" t="s">
        <v>75</v>
      </c>
      <c r="D72" s="35">
        <v>18.02</v>
      </c>
      <c r="E72" s="36">
        <v>16.649999999999999</v>
      </c>
      <c r="F72" s="35">
        <v>0.32</v>
      </c>
      <c r="G72" s="35">
        <v>0.03</v>
      </c>
      <c r="H72" s="35"/>
      <c r="I72" s="35">
        <f t="shared" si="17"/>
        <v>0.35</v>
      </c>
      <c r="J72" s="34">
        <f t="shared" si="18"/>
        <v>18.37</v>
      </c>
      <c r="K72" s="34">
        <f t="shared" si="19"/>
        <v>17</v>
      </c>
    </row>
    <row r="73" spans="1:11" x14ac:dyDescent="0.25">
      <c r="A73" s="21" t="s">
        <v>53</v>
      </c>
      <c r="B73" s="8" t="s">
        <v>98</v>
      </c>
      <c r="C73" s="20" t="s">
        <v>75</v>
      </c>
      <c r="D73" s="35">
        <v>14.43</v>
      </c>
      <c r="E73" s="36">
        <v>13.32</v>
      </c>
      <c r="F73" s="35">
        <v>1.27</v>
      </c>
      <c r="G73" s="35">
        <v>0.13</v>
      </c>
      <c r="H73" s="35"/>
      <c r="I73" s="35">
        <f t="shared" si="17"/>
        <v>1.4</v>
      </c>
      <c r="J73" s="34">
        <f t="shared" si="18"/>
        <v>15.83</v>
      </c>
      <c r="K73" s="34">
        <f t="shared" si="19"/>
        <v>14.72</v>
      </c>
    </row>
  </sheetData>
  <mergeCells count="24">
    <mergeCell ref="A5:H5"/>
    <mergeCell ref="A8:A9"/>
    <mergeCell ref="B8:B9"/>
    <mergeCell ref="C8:C9"/>
    <mergeCell ref="A6:K6"/>
    <mergeCell ref="D8:E8"/>
    <mergeCell ref="F8:F9"/>
    <mergeCell ref="G8:G9"/>
    <mergeCell ref="H8:H9"/>
    <mergeCell ref="I8:I9"/>
    <mergeCell ref="J8:K8"/>
    <mergeCell ref="B11:K11"/>
    <mergeCell ref="A10:K10"/>
    <mergeCell ref="B65:K65"/>
    <mergeCell ref="A66:K66"/>
    <mergeCell ref="A56:K56"/>
    <mergeCell ref="B57:K57"/>
    <mergeCell ref="A51:K51"/>
    <mergeCell ref="B52:K52"/>
    <mergeCell ref="B47:K47"/>
    <mergeCell ref="B42:K42"/>
    <mergeCell ref="B40:K40"/>
    <mergeCell ref="B37:K37"/>
    <mergeCell ref="B28:K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2017-05-31T08:22:04Z</cp:lastPrinted>
  <dcterms:created xsi:type="dcterms:W3CDTF">2017-01-04T08:32:24Z</dcterms:created>
  <dcterms:modified xsi:type="dcterms:W3CDTF">2024-04-12T10:12:32Z</dcterms:modified>
</cp:coreProperties>
</file>