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ub\OneDrive\Рабочий стол\Перевести на англ\иност 01.04.2024\иност 01.04.2024\"/>
    </mc:Choice>
  </mc:AlternateContent>
  <bookViews>
    <workbookView xWindow="0" yWindow="0" windowWidth="20730" windowHeight="1176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1" l="1"/>
  <c r="I38" i="1"/>
  <c r="K38" i="1" s="1"/>
  <c r="I37" i="1"/>
  <c r="J37" i="1" s="1"/>
  <c r="I35" i="1"/>
  <c r="K35" i="1" s="1"/>
  <c r="I34" i="1"/>
  <c r="J34" i="1" s="1"/>
  <c r="K33" i="1"/>
  <c r="I33" i="1"/>
  <c r="J33" i="1" s="1"/>
  <c r="K32" i="1"/>
  <c r="J32" i="1"/>
  <c r="I32" i="1"/>
  <c r="I31" i="1"/>
  <c r="K31" i="1" s="1"/>
  <c r="I30" i="1"/>
  <c r="J30" i="1" s="1"/>
  <c r="K29" i="1"/>
  <c r="J29" i="1"/>
  <c r="I29" i="1"/>
  <c r="I27" i="1"/>
  <c r="K27" i="1" s="1"/>
  <c r="K26" i="1"/>
  <c r="I26" i="1"/>
  <c r="J26" i="1" s="1"/>
  <c r="K25" i="1"/>
  <c r="J25" i="1"/>
  <c r="I25" i="1"/>
  <c r="I24" i="1"/>
  <c r="K24" i="1" s="1"/>
  <c r="I23" i="1"/>
  <c r="K23" i="1" s="1"/>
  <c r="K22" i="1"/>
  <c r="I22" i="1"/>
  <c r="J22" i="1" s="1"/>
  <c r="K21" i="1"/>
  <c r="J21" i="1"/>
  <c r="I21" i="1"/>
  <c r="I20" i="1"/>
  <c r="K20" i="1" s="1"/>
  <c r="I18" i="1"/>
  <c r="K18" i="1" s="1"/>
  <c r="I17" i="1"/>
  <c r="J17" i="1" s="1"/>
  <c r="I15" i="1"/>
  <c r="K15" i="1" s="1"/>
  <c r="I14" i="1"/>
  <c r="J14" i="1" s="1"/>
  <c r="K13" i="1"/>
  <c r="I13" i="1"/>
  <c r="J13" i="1" s="1"/>
  <c r="K12" i="1"/>
  <c r="J12" i="1"/>
  <c r="I12" i="1"/>
  <c r="K37" i="1" l="1"/>
  <c r="K30" i="1"/>
  <c r="K34" i="1"/>
  <c r="J31" i="1"/>
  <c r="J35" i="1"/>
  <c r="J20" i="1"/>
  <c r="J24" i="1"/>
  <c r="J23" i="1"/>
  <c r="J27" i="1"/>
  <c r="K17" i="1"/>
  <c r="J18" i="1"/>
  <c r="K14" i="1"/>
  <c r="J15" i="1"/>
</calcChain>
</file>

<file path=xl/sharedStrings.xml><?xml version="1.0" encoding="utf-8"?>
<sst xmlns="http://schemas.openxmlformats.org/spreadsheetml/2006/main" count="94" uniqueCount="73">
  <si>
    <t>1.1.</t>
  </si>
  <si>
    <t>1.2.</t>
  </si>
  <si>
    <t>1.3.</t>
  </si>
  <si>
    <t>1.4.</t>
  </si>
  <si>
    <t>2.1.</t>
  </si>
  <si>
    <t>3.1.</t>
  </si>
  <si>
    <t>3.3.</t>
  </si>
  <si>
    <t>3.7.</t>
  </si>
  <si>
    <t>3.8.</t>
  </si>
  <si>
    <t>3.9.</t>
  </si>
  <si>
    <t>3.10.</t>
  </si>
  <si>
    <t>4.1.</t>
  </si>
  <si>
    <t>4.2.</t>
  </si>
  <si>
    <t>2.2.</t>
  </si>
  <si>
    <t>3.12.</t>
  </si>
  <si>
    <t>4.8.</t>
  </si>
  <si>
    <t>4.9.</t>
  </si>
  <si>
    <t>4.10.</t>
  </si>
  <si>
    <t>4.19.</t>
  </si>
  <si>
    <t>5.8.</t>
  </si>
  <si>
    <t>УТВЕРЖДАЮ</t>
  </si>
  <si>
    <t>Главный врач УЗ "Жлобинская ЦРБ"</t>
  </si>
  <si>
    <r>
      <rPr>
        <u/>
        <sz val="11"/>
        <color indexed="8"/>
        <rFont val="Lucida Fax"/>
        <family val="1"/>
      </rPr>
      <t xml:space="preserve">                   </t>
    </r>
    <r>
      <rPr>
        <sz val="11"/>
        <color indexed="8"/>
        <rFont val="Lucida Fax"/>
        <family val="1"/>
      </rPr>
      <t>Е.Н.Топчий</t>
    </r>
  </si>
  <si>
    <t>5.9.</t>
  </si>
  <si>
    <t>3.11.</t>
  </si>
  <si>
    <t>4.13.</t>
  </si>
  <si>
    <t>"18 " августа  2022г.</t>
  </si>
  <si>
    <r>
      <t xml:space="preserve">Тариф </t>
    </r>
    <r>
      <rPr>
        <b/>
        <sz val="9"/>
        <rFont val="Times New Roman"/>
        <family val="1"/>
        <charset val="204"/>
      </rPr>
      <t>без НДС</t>
    </r>
    <r>
      <rPr>
        <sz val="9"/>
        <rFont val="Times New Roman"/>
        <family val="1"/>
        <charset val="204"/>
      </rPr>
      <t xml:space="preserve"> (руб.)</t>
    </r>
  </si>
  <si>
    <t>Стоимость материалов без НДС (руб.)</t>
  </si>
  <si>
    <t>НДС 10% (руб.)</t>
  </si>
  <si>
    <t>НДС 20% (руб.)</t>
  </si>
  <si>
    <t>Стоимость материалов с НДС (руб.)</t>
  </si>
  <si>
    <r>
      <t xml:space="preserve">  </t>
    </r>
    <r>
      <rPr>
        <b/>
        <sz val="9"/>
        <rFont val="Times New Roman"/>
        <family val="1"/>
        <charset val="204"/>
      </rPr>
      <t>без вида на ж-во</t>
    </r>
    <r>
      <rPr>
        <sz val="9"/>
        <rFont val="Times New Roman"/>
        <family val="1"/>
        <charset val="204"/>
      </rPr>
      <t xml:space="preserve"> </t>
    </r>
  </si>
  <si>
    <r>
      <t xml:space="preserve"> </t>
    </r>
    <r>
      <rPr>
        <b/>
        <sz val="9"/>
        <rFont val="Times New Roman"/>
        <family val="1"/>
        <charset val="204"/>
      </rPr>
      <t>с видом на ж-во</t>
    </r>
  </si>
  <si>
    <t>PRICE LIST</t>
  </si>
  <si>
    <t>for the provision of paid medical services for foreign citizens and stateless persons from April 01, 2024</t>
  </si>
  <si>
    <t>Item No.</t>
  </si>
  <si>
    <t>Name of the service</t>
  </si>
  <si>
    <t>Unit</t>
  </si>
  <si>
    <t>Amount to be paid with materials, RUB</t>
  </si>
  <si>
    <t>without a residence permit</t>
  </si>
  <si>
    <t>with a residence permit</t>
  </si>
  <si>
    <t>Dermatovenereology</t>
  </si>
  <si>
    <t>Admission of patients with sexually transmitted infections</t>
  </si>
  <si>
    <t>reception</t>
  </si>
  <si>
    <t>Initial admission of patients with sexually transmitted infections (men)</t>
  </si>
  <si>
    <t>Follow-up of patients with sexually transmitted infections (men)</t>
  </si>
  <si>
    <t>Initial admission of patients with sexually transmitted infections (women)</t>
  </si>
  <si>
    <t>Follow-up of patients with sexually transmitted infections (women)</t>
  </si>
  <si>
    <t>Reception of patients with skin diseases</t>
  </si>
  <si>
    <t>Initial appointment with a dermatovenereologist</t>
  </si>
  <si>
    <t>Follow-up appointment with a dermatovenereologist</t>
  </si>
  <si>
    <t>Manipulation for the treatment and diagnosis of sexually transmitted infections (men)</t>
  </si>
  <si>
    <t>manipulation</t>
  </si>
  <si>
    <t>Urethral collection of Neisseria gonorrhoeae and Trichomonas vaginalis</t>
  </si>
  <si>
    <t>Collection of material for Chlamidia trachomatis from the urethra for RIF examination</t>
  </si>
  <si>
    <t>Collection of material for Neisseria gonorrhoeae from the urethra for bacteriological examination</t>
  </si>
  <si>
    <t>Ureaplasma urealiticum sample collection from the urethra for bacteriological examination</t>
  </si>
  <si>
    <t>Taking samples for Mycoplasma hominis from the urethra for bacteriological examination</t>
  </si>
  <si>
    <t>Taking material for fungi of the genus Candida from the urethra for bacteriological examination</t>
  </si>
  <si>
    <t>Sampling for Chlamidia trachomatis, Micoplasma genitalium and Micoplasma hominis, Ureaplasma urealiticum, Trichomonas vaginalis, Neisseria gonorrhoeae, papillomavirus, cytomegalovirus, herpes infections, Gardnerella vaginalis from the urethra for PCR testing</t>
  </si>
  <si>
    <t>Collection of yeast samples from genital mucous membranes for microscopic examination</t>
  </si>
  <si>
    <t>Manipulation for the treatment and diagnosis of sexually transmitted infections (women)</t>
  </si>
  <si>
    <t>Sampling of Neisseria gonorrhoeae and Trichomonas vaginalis from the urethra and cervical canal</t>
  </si>
  <si>
    <t>Taking material on "key" cells from the posterior vault of the vagina for microscopic examination</t>
  </si>
  <si>
    <t>Taking samples for Neisseria gonorrhoeae from the urethra and cervical canal for bacteriological examination</t>
  </si>
  <si>
    <t>Ureaplasma urealiticum sample collection from the urethra and cervical canal for bacteriological examination</t>
  </si>
  <si>
    <t>Taking samples for Mycoplasma hominis from the urethra and cervical canal for bacteriological examination</t>
  </si>
  <si>
    <t>Sampling of samples for Chlamidia trachomatis, Micoplasma genitalium and Micoplasma hominis, Ureaplasma urealiticum, Trichomonas vaginalis, Neisseria gonorrhoeae, papillomavirus, cytomegalovirus, herpes infections, Gardnerella vaginalis from the urethra and cervical canal for PCR examination</t>
  </si>
  <si>
    <t>Taking material from the posterior vault of the vagina for examination of the genital discharge for microflora and the degree of vaginal cleanliness</t>
  </si>
  <si>
    <t>Manipulations for the treatment and diagnosis of skin diseases</t>
  </si>
  <si>
    <t>Taking material (skin, nails, hair) for dermatophytes and yeast fungi for microscopic examination</t>
  </si>
  <si>
    <t>Taking material (skin, nails, hair) for dermatophytes and yeast fungi for bacteriological examination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</si>
</sst>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b/>
      <sz val="13"/>
      <color indexed="8"/>
      <name val="Monotype Corsiva"/>
      <family val="4"/>
      <charset val="204"/>
    </font>
    <font>
      <b/>
      <i/>
      <sz val="11"/>
      <color indexed="8"/>
      <name val="Times New Roman"/>
      <family val="1"/>
      <charset val="204"/>
    </font>
    <font>
      <sz val="9"/>
      <color indexed="8"/>
      <name val="Times New Roman"/>
      <family val="1"/>
      <charset val="204"/>
    </font>
    <font>
      <sz val="10"/>
      <name val="Times New Roman"/>
      <family val="1"/>
      <charset val="204"/>
    </font>
    <font>
      <i/>
      <sz val="11"/>
      <color indexed="8"/>
      <name val="Times New Roman"/>
      <family val="1"/>
      <charset val="204"/>
    </font>
    <font>
      <sz val="10"/>
      <color indexed="8"/>
      <name val="Lucida Fax"/>
      <family val="1"/>
    </font>
    <font>
      <sz val="11"/>
      <color indexed="8"/>
      <name val="Lucida Fax"/>
      <family val="1"/>
    </font>
    <font>
      <u/>
      <sz val="11"/>
      <color indexed="8"/>
      <name val="Lucida Fax"/>
      <family val="1"/>
    </font>
    <font>
      <sz val="9"/>
      <name val="Times New Roman"/>
      <family val="1"/>
      <charset val="204"/>
    </font>
    <font>
      <sz val="12"/>
      <name val="Times New Roman"/>
      <family val="1"/>
      <charset val="204"/>
    </font>
    <font>
      <sz val="8"/>
      <name val="Times New Roman"/>
      <family val="1"/>
      <charset val="204"/>
    </font>
    <font>
      <i/>
      <sz val="11"/>
      <name val="Times New Roman"/>
      <family val="1"/>
      <charset val="204"/>
    </font>
    <font>
      <b/>
      <sz val="9"/>
      <name val="Times New Roman"/>
      <family val="1"/>
      <charset val="204"/>
    </font>
    <font>
      <b/>
      <i/>
      <sz val="9"/>
      <name val="Times New Roman"/>
      <family val="1"/>
      <charset val="204"/>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1">
    <xf numFmtId="0" fontId="0" fillId="0" borderId="0"/>
  </cellStyleXfs>
  <cellXfs count="37">
    <xf numFmtId="0" fontId="0" fillId="0" borderId="0" xfId="0"/>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xf numFmtId="0" fontId="7" fillId="0" borderId="0" xfId="0" applyFont="1" applyBorder="1" applyAlignment="1">
      <alignment horizontal="left" vertical="center"/>
    </xf>
    <xf numFmtId="0" fontId="8" fillId="0" borderId="0" xfId="0" applyFont="1" applyBorder="1" applyAlignment="1">
      <alignment horizontal="left" vertical="center"/>
    </xf>
    <xf numFmtId="0" fontId="9" fillId="0" borderId="2" xfId="0" applyFont="1" applyBorder="1" applyAlignment="1">
      <alignment horizontal="left" vertical="center"/>
    </xf>
    <xf numFmtId="0" fontId="4" fillId="2"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16" fontId="9" fillId="0" borderId="2" xfId="0" applyNumberFormat="1" applyFont="1" applyBorder="1" applyAlignment="1">
      <alignment horizontal="left" vertical="center"/>
    </xf>
    <xf numFmtId="0" fontId="9" fillId="2" borderId="2" xfId="0" applyFont="1" applyFill="1" applyBorder="1" applyAlignment="1">
      <alignment horizontal="left" vertical="center" wrapText="1"/>
    </xf>
    <xf numFmtId="0" fontId="4" fillId="2" borderId="2" xfId="0" applyFont="1" applyFill="1" applyBorder="1" applyAlignment="1">
      <alignment horizontal="left" vertical="top" wrapText="1"/>
    </xf>
    <xf numFmtId="0" fontId="4" fillId="0" borderId="2" xfId="0" applyFont="1" applyBorder="1" applyAlignment="1">
      <alignment horizontal="left" vertical="center"/>
    </xf>
    <xf numFmtId="0" fontId="1" fillId="0" borderId="0" xfId="0" applyFont="1" applyBorder="1" applyAlignment="1">
      <alignment horizontal="center" vertical="center" wrapText="1"/>
    </xf>
    <xf numFmtId="4" fontId="9" fillId="2"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 fontId="13" fillId="2" borderId="2"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2" xfId="0" applyFont="1" applyBorder="1" applyAlignment="1">
      <alignment horizontal="center" vertical="center"/>
    </xf>
    <xf numFmtId="0" fontId="2" fillId="0" borderId="2" xfId="0" applyFont="1" applyBorder="1" applyAlignment="1">
      <alignment horizontal="center" vertical="center"/>
    </xf>
    <xf numFmtId="0" fontId="5" fillId="2" borderId="2" xfId="0" applyFont="1" applyFill="1" applyBorder="1" applyAlignment="1">
      <alignment horizontal="center" vertical="top" wrapText="1"/>
    </xf>
    <xf numFmtId="0" fontId="12" fillId="2" borderId="2" xfId="0" applyFont="1" applyFill="1" applyBorder="1" applyAlignment="1">
      <alignment horizontal="center" vertical="top"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 fillId="0" borderId="0"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topLeftCell="A5" workbookViewId="0">
      <selection activeCell="B38" sqref="B38"/>
    </sheetView>
  </sheetViews>
  <sheetFormatPr defaultRowHeight="15" x14ac:dyDescent="0.25"/>
  <cols>
    <col min="1" max="1" width="11.85546875" customWidth="1"/>
    <col min="2" max="2" width="36" customWidth="1"/>
    <col min="3" max="3" width="11.85546875" customWidth="1"/>
    <col min="4" max="4" width="9.140625" hidden="1" customWidth="1"/>
    <col min="5" max="5" width="10.7109375" hidden="1" customWidth="1"/>
    <col min="6" max="6" width="9.140625" hidden="1" customWidth="1"/>
    <col min="7" max="7" width="12.42578125" hidden="1" customWidth="1"/>
    <col min="8" max="8" width="14.7109375" hidden="1" customWidth="1"/>
    <col min="9" max="9" width="0" hidden="1" customWidth="1"/>
  </cols>
  <sheetData>
    <row r="1" spans="1:11" s="3" customFormat="1" ht="14.25" hidden="1" x14ac:dyDescent="0.2">
      <c r="A1" s="1"/>
      <c r="B1" s="1"/>
      <c r="C1" s="2"/>
      <c r="D1" s="2"/>
      <c r="F1" s="2"/>
      <c r="G1" s="4" t="s">
        <v>20</v>
      </c>
      <c r="H1" s="2"/>
    </row>
    <row r="2" spans="1:11" s="3" customFormat="1" ht="14.25" hidden="1" x14ac:dyDescent="0.2">
      <c r="A2" s="1"/>
      <c r="B2" s="1"/>
      <c r="C2" s="2"/>
      <c r="D2" s="2"/>
      <c r="F2" s="2"/>
      <c r="G2" s="4" t="s">
        <v>21</v>
      </c>
      <c r="H2" s="2"/>
    </row>
    <row r="3" spans="1:11" s="3" customFormat="1" ht="24.75" hidden="1" customHeight="1" x14ac:dyDescent="0.2">
      <c r="A3" s="1"/>
      <c r="B3" s="1"/>
      <c r="C3" s="2"/>
      <c r="D3" s="2"/>
      <c r="F3" s="2"/>
      <c r="G3" s="4" t="s">
        <v>22</v>
      </c>
      <c r="H3" s="2"/>
    </row>
    <row r="4" spans="1:11" s="3" customFormat="1" ht="14.25" hidden="1" x14ac:dyDescent="0.2">
      <c r="A4" s="1"/>
      <c r="B4" s="1"/>
      <c r="C4" s="2"/>
      <c r="D4" s="2"/>
      <c r="F4" s="2"/>
      <c r="G4" s="5" t="s">
        <v>26</v>
      </c>
      <c r="H4" s="2"/>
    </row>
    <row r="5" spans="1:11" ht="17.25" x14ac:dyDescent="0.25">
      <c r="A5" s="29" t="s">
        <v>34</v>
      </c>
      <c r="B5" s="29"/>
      <c r="C5" s="29"/>
      <c r="D5" s="29"/>
      <c r="E5" s="29"/>
      <c r="F5" s="29"/>
      <c r="G5" s="29"/>
      <c r="H5" s="29"/>
    </row>
    <row r="6" spans="1:11" ht="43.5" customHeight="1" x14ac:dyDescent="0.25">
      <c r="A6" s="36" t="s">
        <v>35</v>
      </c>
      <c r="B6" s="36"/>
      <c r="C6" s="36"/>
      <c r="D6" s="36"/>
      <c r="E6" s="36"/>
      <c r="F6" s="36"/>
      <c r="G6" s="36"/>
      <c r="H6" s="36"/>
      <c r="I6" s="36"/>
      <c r="J6" s="36"/>
      <c r="K6" s="36"/>
    </row>
    <row r="7" spans="1:11" ht="18" thickBot="1" x14ac:dyDescent="0.3">
      <c r="A7" s="13"/>
      <c r="B7" s="13"/>
      <c r="C7" s="13"/>
      <c r="D7" s="13"/>
      <c r="E7" s="13"/>
      <c r="F7" s="13"/>
      <c r="G7" s="13"/>
      <c r="H7" s="13"/>
    </row>
    <row r="8" spans="1:11" ht="27.75" customHeight="1" x14ac:dyDescent="0.25">
      <c r="A8" s="30" t="s">
        <v>36</v>
      </c>
      <c r="B8" s="32" t="s">
        <v>37</v>
      </c>
      <c r="C8" s="34" t="s">
        <v>38</v>
      </c>
      <c r="D8" s="34" t="s">
        <v>27</v>
      </c>
      <c r="E8" s="34"/>
      <c r="F8" s="25" t="s">
        <v>28</v>
      </c>
      <c r="G8" s="25" t="s">
        <v>29</v>
      </c>
      <c r="H8" s="25" t="s">
        <v>30</v>
      </c>
      <c r="I8" s="25" t="s">
        <v>31</v>
      </c>
      <c r="J8" s="27" t="s">
        <v>39</v>
      </c>
      <c r="K8" s="28"/>
    </row>
    <row r="9" spans="1:11" ht="36" x14ac:dyDescent="0.25">
      <c r="A9" s="31"/>
      <c r="B9" s="33"/>
      <c r="C9" s="35"/>
      <c r="D9" s="17" t="s">
        <v>32</v>
      </c>
      <c r="E9" s="18" t="s">
        <v>33</v>
      </c>
      <c r="F9" s="26"/>
      <c r="G9" s="26"/>
      <c r="H9" s="26"/>
      <c r="I9" s="26"/>
      <c r="J9" s="19" t="s">
        <v>40</v>
      </c>
      <c r="K9" s="20" t="s">
        <v>41</v>
      </c>
    </row>
    <row r="10" spans="1:11" x14ac:dyDescent="0.25">
      <c r="A10" s="22" t="s">
        <v>42</v>
      </c>
      <c r="B10" s="22"/>
      <c r="C10" s="22"/>
      <c r="D10" s="22"/>
      <c r="E10" s="22"/>
      <c r="F10" s="22"/>
      <c r="G10" s="22"/>
      <c r="H10" s="22"/>
      <c r="I10" s="22"/>
      <c r="J10" s="22"/>
      <c r="K10" s="22"/>
    </row>
    <row r="11" spans="1:11" ht="15" customHeight="1" x14ac:dyDescent="0.25">
      <c r="A11" s="23" t="s">
        <v>43</v>
      </c>
      <c r="B11" s="23"/>
      <c r="C11" s="23"/>
      <c r="D11" s="23"/>
      <c r="E11" s="23"/>
      <c r="F11" s="23"/>
      <c r="G11" s="23"/>
      <c r="H11" s="23"/>
      <c r="I11" s="23"/>
      <c r="J11" s="23"/>
      <c r="K11" s="23"/>
    </row>
    <row r="12" spans="1:11" ht="25.5" x14ac:dyDescent="0.25">
      <c r="A12" s="6" t="s">
        <v>0</v>
      </c>
      <c r="B12" s="7" t="s">
        <v>45</v>
      </c>
      <c r="C12" s="8" t="s">
        <v>44</v>
      </c>
      <c r="D12" s="14">
        <v>23.13</v>
      </c>
      <c r="E12" s="15">
        <v>10.25</v>
      </c>
      <c r="F12" s="15">
        <v>0.45</v>
      </c>
      <c r="G12" s="15">
        <v>0.05</v>
      </c>
      <c r="H12" s="15"/>
      <c r="I12" s="15">
        <f>F12+G12</f>
        <v>0.5</v>
      </c>
      <c r="J12" s="16">
        <f>I12+D12</f>
        <v>23.63</v>
      </c>
      <c r="K12" s="16">
        <f>I12+E12</f>
        <v>10.75</v>
      </c>
    </row>
    <row r="13" spans="1:11" ht="25.5" x14ac:dyDescent="0.25">
      <c r="A13" s="6" t="s">
        <v>1</v>
      </c>
      <c r="B13" s="7" t="s">
        <v>46</v>
      </c>
      <c r="C13" s="8" t="s">
        <v>44</v>
      </c>
      <c r="D13" s="14">
        <v>18.23</v>
      </c>
      <c r="E13" s="15">
        <v>8.07</v>
      </c>
      <c r="F13" s="15">
        <v>0.42</v>
      </c>
      <c r="G13" s="15">
        <v>0.04</v>
      </c>
      <c r="H13" s="15"/>
      <c r="I13" s="15">
        <f t="shared" ref="I13:I15" si="0">F13+G13</f>
        <v>0.45999999999999996</v>
      </c>
      <c r="J13" s="16">
        <f t="shared" ref="J13:J15" si="1">I13+D13</f>
        <v>18.690000000000001</v>
      </c>
      <c r="K13" s="16">
        <f t="shared" ref="K13:K15" si="2">I13+E13</f>
        <v>8.5300000000000011</v>
      </c>
    </row>
    <row r="14" spans="1:11" ht="25.5" x14ac:dyDescent="0.25">
      <c r="A14" s="6" t="s">
        <v>2</v>
      </c>
      <c r="B14" s="7" t="s">
        <v>47</v>
      </c>
      <c r="C14" s="8" t="s">
        <v>44</v>
      </c>
      <c r="D14" s="14">
        <v>28.02</v>
      </c>
      <c r="E14" s="15">
        <v>12.43</v>
      </c>
      <c r="F14" s="15">
        <v>3.29</v>
      </c>
      <c r="G14" s="15">
        <v>0.33</v>
      </c>
      <c r="H14" s="15"/>
      <c r="I14" s="15">
        <f t="shared" si="0"/>
        <v>3.62</v>
      </c>
      <c r="J14" s="16">
        <f t="shared" si="1"/>
        <v>31.64</v>
      </c>
      <c r="K14" s="16">
        <f t="shared" si="2"/>
        <v>16.05</v>
      </c>
    </row>
    <row r="15" spans="1:11" ht="25.5" x14ac:dyDescent="0.25">
      <c r="A15" s="6" t="s">
        <v>3</v>
      </c>
      <c r="B15" s="7" t="s">
        <v>48</v>
      </c>
      <c r="C15" s="8" t="s">
        <v>44</v>
      </c>
      <c r="D15" s="14">
        <v>22.42</v>
      </c>
      <c r="E15" s="15">
        <v>10.25</v>
      </c>
      <c r="F15" s="15">
        <v>0.46</v>
      </c>
      <c r="G15" s="15">
        <v>0.05</v>
      </c>
      <c r="H15" s="15"/>
      <c r="I15" s="15">
        <f t="shared" si="0"/>
        <v>0.51</v>
      </c>
      <c r="J15" s="16">
        <f t="shared" si="1"/>
        <v>22.930000000000003</v>
      </c>
      <c r="K15" s="16">
        <f t="shared" si="2"/>
        <v>10.76</v>
      </c>
    </row>
    <row r="16" spans="1:11" x14ac:dyDescent="0.25">
      <c r="A16" s="21" t="s">
        <v>49</v>
      </c>
      <c r="B16" s="21"/>
      <c r="C16" s="21"/>
      <c r="D16" s="21"/>
      <c r="E16" s="21"/>
      <c r="F16" s="21"/>
      <c r="G16" s="21"/>
      <c r="H16" s="21"/>
      <c r="I16" s="21"/>
      <c r="J16" s="21"/>
      <c r="K16" s="21"/>
    </row>
    <row r="17" spans="1:11" ht="25.5" x14ac:dyDescent="0.25">
      <c r="A17" s="6" t="s">
        <v>4</v>
      </c>
      <c r="B17" s="7" t="s">
        <v>50</v>
      </c>
      <c r="C17" s="8" t="s">
        <v>44</v>
      </c>
      <c r="D17" s="14">
        <v>22.42</v>
      </c>
      <c r="E17" s="15">
        <v>9.93</v>
      </c>
      <c r="F17" s="15">
        <v>0.06</v>
      </c>
      <c r="G17" s="15">
        <v>0.01</v>
      </c>
      <c r="H17" s="15"/>
      <c r="I17" s="15">
        <f>F17+G17</f>
        <v>6.9999999999999993E-2</v>
      </c>
      <c r="J17" s="16">
        <f>I17+D17</f>
        <v>22.490000000000002</v>
      </c>
      <c r="K17" s="16">
        <f>I17+E17</f>
        <v>10</v>
      </c>
    </row>
    <row r="18" spans="1:11" ht="25.5" x14ac:dyDescent="0.25">
      <c r="A18" s="6" t="s">
        <v>13</v>
      </c>
      <c r="B18" s="7" t="s">
        <v>51</v>
      </c>
      <c r="C18" s="8" t="s">
        <v>44</v>
      </c>
      <c r="D18" s="14">
        <v>16.809999999999999</v>
      </c>
      <c r="E18" s="15">
        <v>7.45</v>
      </c>
      <c r="F18" s="15">
        <v>0.42</v>
      </c>
      <c r="G18" s="15">
        <v>0.04</v>
      </c>
      <c r="H18" s="15"/>
      <c r="I18" s="15">
        <f>F18+G18</f>
        <v>0.45999999999999996</v>
      </c>
      <c r="J18" s="16">
        <f>I18+D18</f>
        <v>17.27</v>
      </c>
      <c r="K18" s="16">
        <f>I18+E18</f>
        <v>7.91</v>
      </c>
    </row>
    <row r="19" spans="1:11" ht="35.25" customHeight="1" x14ac:dyDescent="0.25">
      <c r="A19" s="24" t="s">
        <v>52</v>
      </c>
      <c r="B19" s="24"/>
      <c r="C19" s="24"/>
      <c r="D19" s="24"/>
      <c r="E19" s="24"/>
      <c r="F19" s="24"/>
      <c r="G19" s="24"/>
      <c r="H19" s="24"/>
      <c r="I19" s="24"/>
      <c r="J19" s="24"/>
      <c r="K19" s="24"/>
    </row>
    <row r="20" spans="1:11" ht="25.5" x14ac:dyDescent="0.25">
      <c r="A20" s="6" t="s">
        <v>5</v>
      </c>
      <c r="B20" s="7" t="s">
        <v>54</v>
      </c>
      <c r="C20" s="8" t="s">
        <v>53</v>
      </c>
      <c r="D20" s="14">
        <v>8.31</v>
      </c>
      <c r="E20" s="15">
        <v>3.04</v>
      </c>
      <c r="F20" s="15">
        <v>0.51</v>
      </c>
      <c r="G20" s="15">
        <v>0.05</v>
      </c>
      <c r="H20" s="15"/>
      <c r="I20" s="15">
        <f>F20+G20</f>
        <v>0.56000000000000005</v>
      </c>
      <c r="J20" s="16">
        <f>I20+D20</f>
        <v>8.870000000000001</v>
      </c>
      <c r="K20" s="16">
        <f>I20+E20</f>
        <v>3.6</v>
      </c>
    </row>
    <row r="21" spans="1:11" ht="38.25" x14ac:dyDescent="0.25">
      <c r="A21" s="6" t="s">
        <v>6</v>
      </c>
      <c r="B21" s="7" t="s">
        <v>55</v>
      </c>
      <c r="C21" s="8" t="s">
        <v>53</v>
      </c>
      <c r="D21" s="14">
        <v>10.39</v>
      </c>
      <c r="E21" s="15">
        <v>3.04</v>
      </c>
      <c r="F21" s="15">
        <v>0.51</v>
      </c>
      <c r="G21" s="15">
        <v>0.05</v>
      </c>
      <c r="H21" s="15"/>
      <c r="I21" s="15">
        <f t="shared" ref="I21:I27" si="3">F21+G21</f>
        <v>0.56000000000000005</v>
      </c>
      <c r="J21" s="16">
        <f t="shared" ref="J21:J27" si="4">I21+D21</f>
        <v>10.950000000000001</v>
      </c>
      <c r="K21" s="16">
        <f t="shared" ref="K21:K27" si="5">I21+E21</f>
        <v>3.6</v>
      </c>
    </row>
    <row r="22" spans="1:11" ht="38.25" x14ac:dyDescent="0.25">
      <c r="A22" s="6" t="s">
        <v>7</v>
      </c>
      <c r="B22" s="7" t="s">
        <v>56</v>
      </c>
      <c r="C22" s="8" t="s">
        <v>53</v>
      </c>
      <c r="D22" s="14">
        <v>9.5</v>
      </c>
      <c r="E22" s="15">
        <v>3.47</v>
      </c>
      <c r="F22" s="15">
        <v>0.54</v>
      </c>
      <c r="G22" s="15">
        <v>0.05</v>
      </c>
      <c r="H22" s="15"/>
      <c r="I22" s="15">
        <f t="shared" si="3"/>
        <v>0.59000000000000008</v>
      </c>
      <c r="J22" s="16">
        <f t="shared" si="4"/>
        <v>10.09</v>
      </c>
      <c r="K22" s="16">
        <f t="shared" si="5"/>
        <v>4.0600000000000005</v>
      </c>
    </row>
    <row r="23" spans="1:11" ht="38.25" x14ac:dyDescent="0.25">
      <c r="A23" s="6" t="s">
        <v>8</v>
      </c>
      <c r="B23" s="7" t="s">
        <v>57</v>
      </c>
      <c r="C23" s="8" t="s">
        <v>53</v>
      </c>
      <c r="D23" s="14">
        <v>10.18</v>
      </c>
      <c r="E23" s="15">
        <v>3.04</v>
      </c>
      <c r="F23" s="15">
        <v>0.54</v>
      </c>
      <c r="G23" s="15">
        <v>0.05</v>
      </c>
      <c r="H23" s="15"/>
      <c r="I23" s="15">
        <f t="shared" si="3"/>
        <v>0.59000000000000008</v>
      </c>
      <c r="J23" s="16">
        <f t="shared" si="4"/>
        <v>10.77</v>
      </c>
      <c r="K23" s="16">
        <f t="shared" si="5"/>
        <v>3.63</v>
      </c>
    </row>
    <row r="24" spans="1:11" ht="38.25" x14ac:dyDescent="0.25">
      <c r="A24" s="6" t="s">
        <v>9</v>
      </c>
      <c r="B24" s="7" t="s">
        <v>58</v>
      </c>
      <c r="C24" s="8" t="s">
        <v>53</v>
      </c>
      <c r="D24" s="14">
        <v>10.18</v>
      </c>
      <c r="E24" s="15">
        <v>3.04</v>
      </c>
      <c r="F24" s="15">
        <v>0.54</v>
      </c>
      <c r="G24" s="15">
        <v>0.05</v>
      </c>
      <c r="H24" s="15"/>
      <c r="I24" s="15">
        <f t="shared" si="3"/>
        <v>0.59000000000000008</v>
      </c>
      <c r="J24" s="16">
        <f t="shared" si="4"/>
        <v>10.77</v>
      </c>
      <c r="K24" s="16">
        <f t="shared" si="5"/>
        <v>3.63</v>
      </c>
    </row>
    <row r="25" spans="1:11" ht="48.75" customHeight="1" x14ac:dyDescent="0.25">
      <c r="A25" s="9" t="s">
        <v>10</v>
      </c>
      <c r="B25" s="7" t="s">
        <v>59</v>
      </c>
      <c r="C25" s="8" t="s">
        <v>53</v>
      </c>
      <c r="D25" s="14">
        <v>9.26</v>
      </c>
      <c r="E25" s="15">
        <v>3.47</v>
      </c>
      <c r="F25" s="15">
        <v>0.54</v>
      </c>
      <c r="G25" s="15">
        <v>0.05</v>
      </c>
      <c r="H25" s="15"/>
      <c r="I25" s="15">
        <f t="shared" si="3"/>
        <v>0.59000000000000008</v>
      </c>
      <c r="J25" s="16">
        <f t="shared" si="4"/>
        <v>9.85</v>
      </c>
      <c r="K25" s="16">
        <f t="shared" si="5"/>
        <v>4.0600000000000005</v>
      </c>
    </row>
    <row r="26" spans="1:11" ht="102" x14ac:dyDescent="0.25">
      <c r="A26" s="6" t="s">
        <v>24</v>
      </c>
      <c r="B26" s="7" t="s">
        <v>60</v>
      </c>
      <c r="C26" s="8" t="s">
        <v>53</v>
      </c>
      <c r="D26" s="14">
        <v>5.4</v>
      </c>
      <c r="E26" s="15">
        <v>2.75</v>
      </c>
      <c r="F26" s="15">
        <v>0.51</v>
      </c>
      <c r="G26" s="15">
        <v>0.05</v>
      </c>
      <c r="H26" s="15"/>
      <c r="I26" s="15">
        <f t="shared" si="3"/>
        <v>0.56000000000000005</v>
      </c>
      <c r="J26" s="16">
        <f t="shared" si="4"/>
        <v>5.9600000000000009</v>
      </c>
      <c r="K26" s="16">
        <f t="shared" si="5"/>
        <v>3.31</v>
      </c>
    </row>
    <row r="27" spans="1:11" ht="45" customHeight="1" x14ac:dyDescent="0.25">
      <c r="A27" s="6" t="s">
        <v>14</v>
      </c>
      <c r="B27" s="7" t="s">
        <v>61</v>
      </c>
      <c r="C27" s="8" t="s">
        <v>53</v>
      </c>
      <c r="D27" s="14">
        <v>8.11</v>
      </c>
      <c r="E27" s="15">
        <v>3.04</v>
      </c>
      <c r="F27" s="15">
        <v>0.51</v>
      </c>
      <c r="G27" s="15">
        <v>0.05</v>
      </c>
      <c r="H27" s="15"/>
      <c r="I27" s="15">
        <f t="shared" si="3"/>
        <v>0.56000000000000005</v>
      </c>
      <c r="J27" s="16">
        <f t="shared" si="4"/>
        <v>8.67</v>
      </c>
      <c r="K27" s="16">
        <f t="shared" si="5"/>
        <v>3.6</v>
      </c>
    </row>
    <row r="28" spans="1:11" ht="31.5" customHeight="1" x14ac:dyDescent="0.25">
      <c r="A28" s="24" t="s">
        <v>62</v>
      </c>
      <c r="B28" s="24"/>
      <c r="C28" s="24"/>
      <c r="D28" s="24"/>
      <c r="E28" s="24"/>
      <c r="F28" s="24"/>
      <c r="G28" s="24"/>
      <c r="H28" s="24"/>
      <c r="I28" s="24"/>
      <c r="J28" s="24"/>
      <c r="K28" s="24"/>
    </row>
    <row r="29" spans="1:11" ht="38.25" x14ac:dyDescent="0.25">
      <c r="A29" s="10" t="s">
        <v>11</v>
      </c>
      <c r="B29" s="11" t="s">
        <v>63</v>
      </c>
      <c r="C29" s="8" t="s">
        <v>53</v>
      </c>
      <c r="D29" s="14">
        <v>8.82</v>
      </c>
      <c r="E29" s="15">
        <v>4.78</v>
      </c>
      <c r="F29" s="15">
        <v>3.36</v>
      </c>
      <c r="G29" s="15">
        <v>0.34</v>
      </c>
      <c r="H29" s="15"/>
      <c r="I29" s="15">
        <f t="shared" ref="I29:I35" si="6">F29+G29</f>
        <v>3.6999999999999997</v>
      </c>
      <c r="J29" s="16">
        <f>I29+D29</f>
        <v>12.52</v>
      </c>
      <c r="K29" s="16">
        <f>I29+E29</f>
        <v>8.48</v>
      </c>
    </row>
    <row r="30" spans="1:11" ht="38.25" x14ac:dyDescent="0.25">
      <c r="A30" s="6" t="s">
        <v>12</v>
      </c>
      <c r="B30" s="7" t="s">
        <v>64</v>
      </c>
      <c r="C30" s="8" t="s">
        <v>53</v>
      </c>
      <c r="D30" s="14">
        <v>8.11</v>
      </c>
      <c r="E30" s="15">
        <v>3.04</v>
      </c>
      <c r="F30" s="15">
        <v>3.36</v>
      </c>
      <c r="G30" s="15">
        <v>0.34</v>
      </c>
      <c r="H30" s="15"/>
      <c r="I30" s="15">
        <f t="shared" si="6"/>
        <v>3.6999999999999997</v>
      </c>
      <c r="J30" s="16">
        <f t="shared" ref="J30:J35" si="7">I30+D30</f>
        <v>11.809999999999999</v>
      </c>
      <c r="K30" s="16">
        <f t="shared" ref="K30:K35" si="8">I30+E30</f>
        <v>6.74</v>
      </c>
    </row>
    <row r="31" spans="1:11" ht="38.25" x14ac:dyDescent="0.25">
      <c r="A31" s="6" t="s">
        <v>15</v>
      </c>
      <c r="B31" s="7" t="s">
        <v>65</v>
      </c>
      <c r="C31" s="8" t="s">
        <v>53</v>
      </c>
      <c r="D31" s="14">
        <v>11.76</v>
      </c>
      <c r="E31" s="15">
        <v>4.78</v>
      </c>
      <c r="F31" s="15">
        <v>3.37</v>
      </c>
      <c r="G31" s="15">
        <v>0.34</v>
      </c>
      <c r="H31" s="15"/>
      <c r="I31" s="15">
        <f t="shared" si="6"/>
        <v>3.71</v>
      </c>
      <c r="J31" s="16">
        <f t="shared" si="7"/>
        <v>15.469999999999999</v>
      </c>
      <c r="K31" s="16">
        <f t="shared" si="8"/>
        <v>8.49</v>
      </c>
    </row>
    <row r="32" spans="1:11" ht="38.25" x14ac:dyDescent="0.25">
      <c r="A32" s="6" t="s">
        <v>16</v>
      </c>
      <c r="B32" s="7" t="s">
        <v>66</v>
      </c>
      <c r="C32" s="8" t="s">
        <v>53</v>
      </c>
      <c r="D32" s="14">
        <v>13.36</v>
      </c>
      <c r="E32" s="15">
        <v>3.92</v>
      </c>
      <c r="F32" s="15">
        <v>3.37</v>
      </c>
      <c r="G32" s="15">
        <v>0.34</v>
      </c>
      <c r="H32" s="15"/>
      <c r="I32" s="15">
        <f t="shared" si="6"/>
        <v>3.71</v>
      </c>
      <c r="J32" s="16">
        <f t="shared" si="7"/>
        <v>17.07</v>
      </c>
      <c r="K32" s="16">
        <f t="shared" si="8"/>
        <v>7.63</v>
      </c>
    </row>
    <row r="33" spans="1:11" ht="38.25" x14ac:dyDescent="0.25">
      <c r="A33" s="6" t="s">
        <v>17</v>
      </c>
      <c r="B33" s="7" t="s">
        <v>67</v>
      </c>
      <c r="C33" s="8" t="s">
        <v>53</v>
      </c>
      <c r="D33" s="14">
        <v>11.88</v>
      </c>
      <c r="E33" s="15">
        <v>3.47</v>
      </c>
      <c r="F33" s="15">
        <v>3.37</v>
      </c>
      <c r="G33" s="15">
        <v>0.34</v>
      </c>
      <c r="H33" s="15"/>
      <c r="I33" s="15">
        <f t="shared" si="6"/>
        <v>3.71</v>
      </c>
      <c r="J33" s="16">
        <f t="shared" si="7"/>
        <v>15.59</v>
      </c>
      <c r="K33" s="16">
        <f t="shared" si="8"/>
        <v>7.18</v>
      </c>
    </row>
    <row r="34" spans="1:11" ht="102" x14ac:dyDescent="0.25">
      <c r="A34" s="12" t="s">
        <v>25</v>
      </c>
      <c r="B34" s="7" t="s">
        <v>68</v>
      </c>
      <c r="C34" s="8" t="s">
        <v>53</v>
      </c>
      <c r="D34" s="14">
        <v>7.66</v>
      </c>
      <c r="E34" s="15">
        <v>4.7</v>
      </c>
      <c r="F34" s="15">
        <v>3.36</v>
      </c>
      <c r="G34" s="15">
        <v>0.34</v>
      </c>
      <c r="H34" s="15"/>
      <c r="I34" s="15">
        <f t="shared" si="6"/>
        <v>3.6999999999999997</v>
      </c>
      <c r="J34" s="16">
        <f t="shared" si="7"/>
        <v>11.36</v>
      </c>
      <c r="K34" s="16">
        <f t="shared" si="8"/>
        <v>8.4</v>
      </c>
    </row>
    <row r="35" spans="1:11" ht="51" x14ac:dyDescent="0.25">
      <c r="A35" s="6" t="s">
        <v>18</v>
      </c>
      <c r="B35" s="7" t="s">
        <v>69</v>
      </c>
      <c r="C35" s="8" t="s">
        <v>53</v>
      </c>
      <c r="D35" s="14">
        <v>8.11</v>
      </c>
      <c r="E35" s="15">
        <v>3.04</v>
      </c>
      <c r="F35" s="15">
        <v>3.4</v>
      </c>
      <c r="G35" s="15">
        <v>0.34</v>
      </c>
      <c r="H35" s="15"/>
      <c r="I35" s="15">
        <f t="shared" si="6"/>
        <v>3.7399999999999998</v>
      </c>
      <c r="J35" s="16">
        <f t="shared" si="7"/>
        <v>11.85</v>
      </c>
      <c r="K35" s="16">
        <f t="shared" si="8"/>
        <v>6.7799999999999994</v>
      </c>
    </row>
    <row r="36" spans="1:11" x14ac:dyDescent="0.25">
      <c r="A36" s="21" t="s">
        <v>70</v>
      </c>
      <c r="B36" s="21"/>
      <c r="C36" s="21"/>
      <c r="D36" s="21"/>
      <c r="E36" s="21"/>
      <c r="F36" s="21"/>
      <c r="G36" s="21"/>
      <c r="H36" s="21"/>
      <c r="I36" s="21"/>
      <c r="J36" s="21"/>
      <c r="K36" s="21"/>
    </row>
    <row r="37" spans="1:11" ht="38.25" x14ac:dyDescent="0.25">
      <c r="A37" s="6" t="s">
        <v>19</v>
      </c>
      <c r="B37" s="7" t="s">
        <v>71</v>
      </c>
      <c r="C37" s="8" t="s">
        <v>53</v>
      </c>
      <c r="D37" s="14">
        <v>8.4600000000000009</v>
      </c>
      <c r="E37" s="15">
        <v>4.3499999999999996</v>
      </c>
      <c r="F37" s="15">
        <v>0.5</v>
      </c>
      <c r="G37" s="15">
        <v>0.05</v>
      </c>
      <c r="H37" s="15"/>
      <c r="I37" s="15">
        <f>F37+G37</f>
        <v>0.55000000000000004</v>
      </c>
      <c r="J37" s="16">
        <f>I37+D37</f>
        <v>9.0100000000000016</v>
      </c>
      <c r="K37" s="16">
        <f>I37+E37</f>
        <v>4.8999999999999995</v>
      </c>
    </row>
    <row r="38" spans="1:11" ht="38.25" x14ac:dyDescent="0.25">
      <c r="A38" s="6" t="s">
        <v>23</v>
      </c>
      <c r="B38" s="7" t="s">
        <v>72</v>
      </c>
      <c r="C38" s="8" t="s">
        <v>53</v>
      </c>
      <c r="D38" s="14">
        <v>8.31</v>
      </c>
      <c r="E38" s="15">
        <v>4.3499999999999996</v>
      </c>
      <c r="F38" s="15">
        <v>0.5</v>
      </c>
      <c r="G38" s="15">
        <v>0.05</v>
      </c>
      <c r="H38" s="15"/>
      <c r="I38" s="15">
        <f>F38+G38</f>
        <v>0.55000000000000004</v>
      </c>
      <c r="J38" s="16">
        <f>I38+D38</f>
        <v>8.8600000000000012</v>
      </c>
      <c r="K38" s="16">
        <f>I38+E38</f>
        <v>4.8999999999999995</v>
      </c>
    </row>
  </sheetData>
  <mergeCells count="17">
    <mergeCell ref="A5:H5"/>
    <mergeCell ref="A8:A9"/>
    <mergeCell ref="B8:B9"/>
    <mergeCell ref="C8:C9"/>
    <mergeCell ref="A6:K6"/>
    <mergeCell ref="D8:E8"/>
    <mergeCell ref="F8:F9"/>
    <mergeCell ref="G8:G9"/>
    <mergeCell ref="H8:H9"/>
    <mergeCell ref="I8:I9"/>
    <mergeCell ref="J8:K8"/>
    <mergeCell ref="A36:K36"/>
    <mergeCell ref="A10:K10"/>
    <mergeCell ref="A11:K11"/>
    <mergeCell ref="A16:K16"/>
    <mergeCell ref="A19:K19"/>
    <mergeCell ref="A28:K28"/>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эдуард середа</dc:creator>
  <cp:lastModifiedBy>Mikhail Dulub</cp:lastModifiedBy>
  <cp:lastPrinted>2017-05-31T08:16:48Z</cp:lastPrinted>
  <dcterms:created xsi:type="dcterms:W3CDTF">2017-01-04T08:32:24Z</dcterms:created>
  <dcterms:modified xsi:type="dcterms:W3CDTF">2024-04-12T09:49:54Z</dcterms:modified>
</cp:coreProperties>
</file>