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оронцова Ю.В. ПЭО\Прейскурант КДЛ новый\прейскуранты\2025\для сайта\"/>
    </mc:Choice>
  </mc:AlternateContent>
  <bookViews>
    <workbookView xWindow="0" yWindow="0" windowWidth="28800" windowHeight="12135"/>
  </bookViews>
  <sheets>
    <sheet name="иностр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1" i="1" l="1"/>
  <c r="G431" i="1"/>
  <c r="I431" i="1" s="1"/>
  <c r="B431" i="1"/>
  <c r="H430" i="1"/>
  <c r="I430" i="1" s="1"/>
  <c r="G430" i="1"/>
  <c r="I429" i="1"/>
  <c r="J429" i="1" s="1"/>
  <c r="H429" i="1"/>
  <c r="G429" i="1"/>
  <c r="H428" i="1"/>
  <c r="G428" i="1"/>
  <c r="I428" i="1" s="1"/>
  <c r="H427" i="1"/>
  <c r="G427" i="1"/>
  <c r="I427" i="1" s="1"/>
  <c r="H426" i="1"/>
  <c r="G426" i="1"/>
  <c r="I426" i="1" s="1"/>
  <c r="I425" i="1"/>
  <c r="J425" i="1" s="1"/>
  <c r="H425" i="1"/>
  <c r="G425" i="1"/>
  <c r="H424" i="1"/>
  <c r="G424" i="1"/>
  <c r="I424" i="1" s="1"/>
  <c r="H423" i="1"/>
  <c r="G423" i="1"/>
  <c r="I423" i="1" s="1"/>
  <c r="H422" i="1"/>
  <c r="G422" i="1"/>
  <c r="I422" i="1" s="1"/>
  <c r="I421" i="1"/>
  <c r="J421" i="1" s="1"/>
  <c r="H421" i="1"/>
  <c r="G421" i="1"/>
  <c r="H419" i="1"/>
  <c r="I419" i="1" s="1"/>
  <c r="G419" i="1"/>
  <c r="H418" i="1"/>
  <c r="G418" i="1"/>
  <c r="I418" i="1" s="1"/>
  <c r="H417" i="1"/>
  <c r="G417" i="1"/>
  <c r="I417" i="1" s="1"/>
  <c r="I416" i="1"/>
  <c r="J416" i="1" s="1"/>
  <c r="H416" i="1"/>
  <c r="G416" i="1"/>
  <c r="H415" i="1"/>
  <c r="I415" i="1" s="1"/>
  <c r="G415" i="1"/>
  <c r="H414" i="1"/>
  <c r="G414" i="1"/>
  <c r="I414" i="1" s="1"/>
  <c r="H412" i="1"/>
  <c r="G412" i="1"/>
  <c r="I412" i="1" s="1"/>
  <c r="I411" i="1"/>
  <c r="J411" i="1" s="1"/>
  <c r="H411" i="1"/>
  <c r="G411" i="1"/>
  <c r="I409" i="1"/>
  <c r="K409" i="1" s="1"/>
  <c r="H409" i="1"/>
  <c r="G409" i="1"/>
  <c r="H408" i="1"/>
  <c r="G408" i="1"/>
  <c r="I408" i="1" s="1"/>
  <c r="H407" i="1"/>
  <c r="G407" i="1"/>
  <c r="I407" i="1" s="1"/>
  <c r="H406" i="1"/>
  <c r="I406" i="1" s="1"/>
  <c r="G406" i="1"/>
  <c r="I402" i="1"/>
  <c r="K402" i="1" s="1"/>
  <c r="H402" i="1"/>
  <c r="G402" i="1"/>
  <c r="H401" i="1"/>
  <c r="G401" i="1"/>
  <c r="I401" i="1" s="1"/>
  <c r="H399" i="1"/>
  <c r="G399" i="1"/>
  <c r="I399" i="1" s="1"/>
  <c r="H398" i="1"/>
  <c r="I398" i="1" s="1"/>
  <c r="G398" i="1"/>
  <c r="I397" i="1"/>
  <c r="K397" i="1" s="1"/>
  <c r="H397" i="1"/>
  <c r="G397" i="1"/>
  <c r="H395" i="1"/>
  <c r="G395" i="1"/>
  <c r="I395" i="1" s="1"/>
  <c r="H394" i="1"/>
  <c r="G394" i="1"/>
  <c r="I394" i="1" s="1"/>
  <c r="H391" i="1"/>
  <c r="I391" i="1" s="1"/>
  <c r="G391" i="1"/>
  <c r="I389" i="1"/>
  <c r="K389" i="1" s="1"/>
  <c r="H389" i="1"/>
  <c r="G389" i="1"/>
  <c r="H388" i="1"/>
  <c r="G388" i="1"/>
  <c r="I388" i="1" s="1"/>
  <c r="H386" i="1"/>
  <c r="G386" i="1"/>
  <c r="I386" i="1" s="1"/>
  <c r="I385" i="1"/>
  <c r="J385" i="1" s="1"/>
  <c r="H385" i="1"/>
  <c r="G385" i="1"/>
  <c r="I384" i="1"/>
  <c r="K384" i="1" s="1"/>
  <c r="H384" i="1"/>
  <c r="G384" i="1"/>
  <c r="H383" i="1"/>
  <c r="G383" i="1"/>
  <c r="I383" i="1" s="1"/>
  <c r="H382" i="1"/>
  <c r="G382" i="1"/>
  <c r="I382" i="1" s="1"/>
  <c r="I381" i="1"/>
  <c r="J381" i="1" s="1"/>
  <c r="H381" i="1"/>
  <c r="G381" i="1"/>
  <c r="J380" i="1"/>
  <c r="I380" i="1"/>
  <c r="K380" i="1" s="1"/>
  <c r="H380" i="1"/>
  <c r="G380" i="1"/>
  <c r="H379" i="1"/>
  <c r="G379" i="1"/>
  <c r="I379" i="1" s="1"/>
  <c r="H377" i="1"/>
  <c r="G377" i="1"/>
  <c r="I377" i="1" s="1"/>
  <c r="I376" i="1"/>
  <c r="J376" i="1" s="1"/>
  <c r="H376" i="1"/>
  <c r="G376" i="1"/>
  <c r="J374" i="1"/>
  <c r="I374" i="1"/>
  <c r="K374" i="1" s="1"/>
  <c r="H374" i="1"/>
  <c r="G374" i="1"/>
  <c r="H373" i="1"/>
  <c r="G373" i="1"/>
  <c r="I373" i="1" s="1"/>
  <c r="H371" i="1"/>
  <c r="G371" i="1"/>
  <c r="I371" i="1" s="1"/>
  <c r="I370" i="1"/>
  <c r="J370" i="1" s="1"/>
  <c r="H370" i="1"/>
  <c r="G370" i="1"/>
  <c r="J367" i="1"/>
  <c r="I367" i="1"/>
  <c r="K367" i="1" s="1"/>
  <c r="H367" i="1"/>
  <c r="K366" i="1"/>
  <c r="J366" i="1"/>
  <c r="I366" i="1"/>
  <c r="H366" i="1"/>
  <c r="G366" i="1"/>
  <c r="G367" i="1" s="1"/>
  <c r="K365" i="1"/>
  <c r="J365" i="1"/>
  <c r="I365" i="1"/>
  <c r="H365" i="1"/>
  <c r="G365" i="1"/>
  <c r="I364" i="1"/>
  <c r="J364" i="1" s="1"/>
  <c r="H364" i="1"/>
  <c r="G364" i="1"/>
  <c r="J358" i="1"/>
  <c r="I358" i="1"/>
  <c r="K358" i="1" s="1"/>
  <c r="I357" i="1"/>
  <c r="J357" i="1" s="1"/>
  <c r="K356" i="1"/>
  <c r="I356" i="1"/>
  <c r="E356" i="1"/>
  <c r="J356" i="1" s="1"/>
  <c r="K355" i="1"/>
  <c r="I355" i="1"/>
  <c r="E355" i="1"/>
  <c r="J355" i="1" s="1"/>
  <c r="K354" i="1"/>
  <c r="J354" i="1"/>
  <c r="I354" i="1"/>
  <c r="K353" i="1"/>
  <c r="J353" i="1"/>
  <c r="I353" i="1"/>
  <c r="J352" i="1"/>
  <c r="I352" i="1"/>
  <c r="K352" i="1" s="1"/>
  <c r="I351" i="1"/>
  <c r="J351" i="1" s="1"/>
  <c r="I350" i="1"/>
  <c r="F350" i="1"/>
  <c r="K350" i="1" s="1"/>
  <c r="E350" i="1"/>
  <c r="J350" i="1" s="1"/>
  <c r="I349" i="1"/>
  <c r="F349" i="1"/>
  <c r="K349" i="1" s="1"/>
  <c r="I348" i="1"/>
  <c r="J348" i="1" s="1"/>
  <c r="E348" i="1"/>
  <c r="I347" i="1"/>
  <c r="E347" i="1"/>
  <c r="J347" i="1" s="1"/>
  <c r="I346" i="1"/>
  <c r="F346" i="1"/>
  <c r="K346" i="1" s="1"/>
  <c r="E346" i="1"/>
  <c r="J346" i="1" s="1"/>
  <c r="I345" i="1"/>
  <c r="F345" i="1"/>
  <c r="K345" i="1" s="1"/>
  <c r="J344" i="1"/>
  <c r="I344" i="1"/>
  <c r="F344" i="1"/>
  <c r="K344" i="1" s="1"/>
  <c r="E344" i="1"/>
  <c r="K343" i="1"/>
  <c r="I343" i="1"/>
  <c r="F343" i="1"/>
  <c r="E343" i="1"/>
  <c r="J343" i="1" s="1"/>
  <c r="I342" i="1"/>
  <c r="F342" i="1"/>
  <c r="K342" i="1" s="1"/>
  <c r="E342" i="1"/>
  <c r="J342" i="1" s="1"/>
  <c r="I341" i="1"/>
  <c r="F341" i="1"/>
  <c r="F347" i="1" s="1"/>
  <c r="K347" i="1" s="1"/>
  <c r="E341" i="1"/>
  <c r="J341" i="1" s="1"/>
  <c r="J340" i="1"/>
  <c r="I340" i="1"/>
  <c r="F340" i="1"/>
  <c r="K340" i="1" s="1"/>
  <c r="E340" i="1"/>
  <c r="K339" i="1"/>
  <c r="I339" i="1"/>
  <c r="F339" i="1"/>
  <c r="E339" i="1"/>
  <c r="J339" i="1" s="1"/>
  <c r="K338" i="1"/>
  <c r="J338" i="1"/>
  <c r="I338" i="1"/>
  <c r="H337" i="1"/>
  <c r="G337" i="1"/>
  <c r="I337" i="1" s="1"/>
  <c r="H334" i="1"/>
  <c r="G334" i="1"/>
  <c r="I334" i="1" s="1"/>
  <c r="B334" i="1"/>
  <c r="A334" i="1"/>
  <c r="I333" i="1"/>
  <c r="H333" i="1"/>
  <c r="G333" i="1"/>
  <c r="H332" i="1"/>
  <c r="G332" i="1"/>
  <c r="I332" i="1" s="1"/>
  <c r="H331" i="1"/>
  <c r="G331" i="1"/>
  <c r="I331" i="1" s="1"/>
  <c r="I330" i="1"/>
  <c r="H330" i="1"/>
  <c r="G330" i="1"/>
  <c r="I329" i="1"/>
  <c r="H329" i="1"/>
  <c r="G329" i="1"/>
  <c r="H328" i="1"/>
  <c r="G328" i="1"/>
  <c r="I328" i="1" s="1"/>
  <c r="H327" i="1"/>
  <c r="G327" i="1"/>
  <c r="I327" i="1" s="1"/>
  <c r="I326" i="1"/>
  <c r="H326" i="1"/>
  <c r="G326" i="1"/>
  <c r="I325" i="1"/>
  <c r="H325" i="1"/>
  <c r="G325" i="1"/>
  <c r="H324" i="1"/>
  <c r="G324" i="1"/>
  <c r="I324" i="1" s="1"/>
  <c r="H323" i="1"/>
  <c r="G323" i="1"/>
  <c r="I323" i="1" s="1"/>
  <c r="I322" i="1"/>
  <c r="H322" i="1"/>
  <c r="G322" i="1"/>
  <c r="I321" i="1"/>
  <c r="H321" i="1"/>
  <c r="G321" i="1"/>
  <c r="H320" i="1"/>
  <c r="G320" i="1"/>
  <c r="I320" i="1" s="1"/>
  <c r="H319" i="1"/>
  <c r="G319" i="1"/>
  <c r="I319" i="1" s="1"/>
  <c r="I318" i="1"/>
  <c r="H318" i="1"/>
  <c r="G318" i="1"/>
  <c r="I317" i="1"/>
  <c r="H317" i="1"/>
  <c r="G317" i="1"/>
  <c r="H316" i="1"/>
  <c r="G316" i="1"/>
  <c r="I316" i="1" s="1"/>
  <c r="H315" i="1"/>
  <c r="G315" i="1"/>
  <c r="I315" i="1" s="1"/>
  <c r="I314" i="1"/>
  <c r="H314" i="1"/>
  <c r="G314" i="1"/>
  <c r="I313" i="1"/>
  <c r="H313" i="1"/>
  <c r="G313" i="1"/>
  <c r="H312" i="1"/>
  <c r="G312" i="1"/>
  <c r="I312" i="1" s="1"/>
  <c r="H311" i="1"/>
  <c r="G311" i="1"/>
  <c r="I311" i="1" s="1"/>
  <c r="H310" i="1"/>
  <c r="I310" i="1" s="1"/>
  <c r="G310" i="1"/>
  <c r="H309" i="1"/>
  <c r="G309" i="1"/>
  <c r="I309" i="1" s="1"/>
  <c r="H308" i="1"/>
  <c r="G308" i="1"/>
  <c r="I308" i="1" s="1"/>
  <c r="H307" i="1"/>
  <c r="G307" i="1"/>
  <c r="I307" i="1" s="1"/>
  <c r="H306" i="1"/>
  <c r="G306" i="1"/>
  <c r="I306" i="1" s="1"/>
  <c r="H305" i="1"/>
  <c r="I305" i="1" s="1"/>
  <c r="G305" i="1"/>
  <c r="I304" i="1"/>
  <c r="H304" i="1"/>
  <c r="G304" i="1"/>
  <c r="H303" i="1"/>
  <c r="G303" i="1"/>
  <c r="I303" i="1" s="1"/>
  <c r="H302" i="1"/>
  <c r="G302" i="1"/>
  <c r="I302" i="1" s="1"/>
  <c r="H301" i="1"/>
  <c r="I301" i="1" s="1"/>
  <c r="G301" i="1"/>
  <c r="I300" i="1"/>
  <c r="H300" i="1"/>
  <c r="G300" i="1"/>
  <c r="H299" i="1"/>
  <c r="G299" i="1"/>
  <c r="I299" i="1" s="1"/>
  <c r="F299" i="1"/>
  <c r="F300" i="1" s="1"/>
  <c r="H298" i="1"/>
  <c r="G298" i="1"/>
  <c r="I298" i="1" s="1"/>
  <c r="K298" i="1" s="1"/>
  <c r="F298" i="1"/>
  <c r="E298" i="1"/>
  <c r="E299" i="1" s="1"/>
  <c r="H297" i="1"/>
  <c r="I297" i="1" s="1"/>
  <c r="G297" i="1"/>
  <c r="H296" i="1"/>
  <c r="G296" i="1"/>
  <c r="I296" i="1" s="1"/>
  <c r="H295" i="1"/>
  <c r="G295" i="1"/>
  <c r="I295" i="1" s="1"/>
  <c r="I292" i="1"/>
  <c r="J292" i="1" s="1"/>
  <c r="H292" i="1"/>
  <c r="G292" i="1"/>
  <c r="H291" i="1"/>
  <c r="I291" i="1" s="1"/>
  <c r="G291" i="1"/>
  <c r="H290" i="1"/>
  <c r="G290" i="1"/>
  <c r="I290" i="1" s="1"/>
  <c r="H289" i="1"/>
  <c r="G289" i="1"/>
  <c r="I289" i="1" s="1"/>
  <c r="I288" i="1"/>
  <c r="J288" i="1" s="1"/>
  <c r="H288" i="1"/>
  <c r="G288" i="1"/>
  <c r="H287" i="1"/>
  <c r="I287" i="1" s="1"/>
  <c r="G287" i="1"/>
  <c r="H286" i="1"/>
  <c r="G286" i="1"/>
  <c r="I286" i="1" s="1"/>
  <c r="H285" i="1"/>
  <c r="G285" i="1"/>
  <c r="I285" i="1" s="1"/>
  <c r="I284" i="1"/>
  <c r="J284" i="1" s="1"/>
  <c r="H284" i="1"/>
  <c r="G284" i="1"/>
  <c r="H283" i="1"/>
  <c r="I283" i="1" s="1"/>
  <c r="G283" i="1"/>
  <c r="H278" i="1"/>
  <c r="G278" i="1"/>
  <c r="I278" i="1" s="1"/>
  <c r="H277" i="1"/>
  <c r="G277" i="1"/>
  <c r="I277" i="1" s="1"/>
  <c r="I273" i="1"/>
  <c r="J273" i="1" s="1"/>
  <c r="H273" i="1"/>
  <c r="G273" i="1"/>
  <c r="H272" i="1"/>
  <c r="I272" i="1" s="1"/>
  <c r="G272" i="1"/>
  <c r="H269" i="1"/>
  <c r="G269" i="1"/>
  <c r="I269" i="1" s="1"/>
  <c r="H268" i="1"/>
  <c r="G268" i="1"/>
  <c r="I268" i="1" s="1"/>
  <c r="I266" i="1"/>
  <c r="J266" i="1" s="1"/>
  <c r="H266" i="1"/>
  <c r="G266" i="1"/>
  <c r="H265" i="1"/>
  <c r="I265" i="1" s="1"/>
  <c r="G265" i="1"/>
  <c r="H262" i="1"/>
  <c r="G262" i="1"/>
  <c r="I262" i="1" s="1"/>
  <c r="H261" i="1"/>
  <c r="G261" i="1"/>
  <c r="I261" i="1" s="1"/>
  <c r="I259" i="1"/>
  <c r="J259" i="1" s="1"/>
  <c r="H259" i="1"/>
  <c r="G259" i="1"/>
  <c r="H258" i="1"/>
  <c r="I258" i="1" s="1"/>
  <c r="G258" i="1"/>
  <c r="H256" i="1"/>
  <c r="G256" i="1"/>
  <c r="I256" i="1" s="1"/>
  <c r="H255" i="1"/>
  <c r="G255" i="1"/>
  <c r="I255" i="1" s="1"/>
  <c r="I254" i="1"/>
  <c r="H254" i="1"/>
  <c r="G254" i="1"/>
  <c r="D254" i="1"/>
  <c r="C254" i="1"/>
  <c r="B254" i="1"/>
  <c r="A254" i="1"/>
  <c r="H253" i="1"/>
  <c r="G253" i="1"/>
  <c r="I253" i="1" s="1"/>
  <c r="K253" i="1" s="1"/>
  <c r="F253" i="1"/>
  <c r="F254" i="1" s="1"/>
  <c r="K254" i="1" s="1"/>
  <c r="D253" i="1"/>
  <c r="C253" i="1"/>
  <c r="B253" i="1"/>
  <c r="A253" i="1"/>
  <c r="H252" i="1"/>
  <c r="G252" i="1"/>
  <c r="I252" i="1" s="1"/>
  <c r="K252" i="1" s="1"/>
  <c r="F252" i="1"/>
  <c r="D252" i="1"/>
  <c r="C252" i="1"/>
  <c r="B252" i="1"/>
  <c r="A252" i="1"/>
  <c r="I251" i="1"/>
  <c r="K251" i="1" s="1"/>
  <c r="H251" i="1"/>
  <c r="G251" i="1"/>
  <c r="H250" i="1"/>
  <c r="G250" i="1"/>
  <c r="I250" i="1" s="1"/>
  <c r="K250" i="1" s="1"/>
  <c r="I249" i="1"/>
  <c r="K249" i="1" s="1"/>
  <c r="H249" i="1"/>
  <c r="G249" i="1"/>
  <c r="H248" i="1"/>
  <c r="G248" i="1"/>
  <c r="I248" i="1" s="1"/>
  <c r="K248" i="1" s="1"/>
  <c r="I247" i="1"/>
  <c r="K247" i="1" s="1"/>
  <c r="H247" i="1"/>
  <c r="G247" i="1"/>
  <c r="H246" i="1"/>
  <c r="G246" i="1"/>
  <c r="I246" i="1" s="1"/>
  <c r="K246" i="1" s="1"/>
  <c r="I245" i="1"/>
  <c r="K245" i="1" s="1"/>
  <c r="H245" i="1"/>
  <c r="G245" i="1"/>
  <c r="H244" i="1"/>
  <c r="G244" i="1"/>
  <c r="I244" i="1" s="1"/>
  <c r="K244" i="1" s="1"/>
  <c r="I243" i="1"/>
  <c r="K243" i="1" s="1"/>
  <c r="H243" i="1"/>
  <c r="G243" i="1"/>
  <c r="H242" i="1"/>
  <c r="G242" i="1"/>
  <c r="I242" i="1" s="1"/>
  <c r="K242" i="1" s="1"/>
  <c r="I241" i="1"/>
  <c r="K241" i="1" s="1"/>
  <c r="H241" i="1"/>
  <c r="G241" i="1"/>
  <c r="H240" i="1"/>
  <c r="G240" i="1"/>
  <c r="I240" i="1" s="1"/>
  <c r="K240" i="1" s="1"/>
  <c r="I239" i="1"/>
  <c r="K239" i="1" s="1"/>
  <c r="H239" i="1"/>
  <c r="G239" i="1"/>
  <c r="H238" i="1"/>
  <c r="G238" i="1"/>
  <c r="I238" i="1" s="1"/>
  <c r="K238" i="1" s="1"/>
  <c r="I237" i="1"/>
  <c r="K237" i="1" s="1"/>
  <c r="H237" i="1"/>
  <c r="G237" i="1"/>
  <c r="H236" i="1"/>
  <c r="G236" i="1"/>
  <c r="I236" i="1" s="1"/>
  <c r="K236" i="1" s="1"/>
  <c r="I235" i="1"/>
  <c r="K235" i="1" s="1"/>
  <c r="H235" i="1"/>
  <c r="G235" i="1"/>
  <c r="H234" i="1"/>
  <c r="G234" i="1"/>
  <c r="I234" i="1" s="1"/>
  <c r="K234" i="1" s="1"/>
  <c r="I233" i="1"/>
  <c r="K233" i="1" s="1"/>
  <c r="H233" i="1"/>
  <c r="G233" i="1"/>
  <c r="H232" i="1"/>
  <c r="G232" i="1"/>
  <c r="I232" i="1" s="1"/>
  <c r="K232" i="1" s="1"/>
  <c r="I231" i="1"/>
  <c r="K231" i="1" s="1"/>
  <c r="H231" i="1"/>
  <c r="G231" i="1"/>
  <c r="H230" i="1"/>
  <c r="G230" i="1"/>
  <c r="I230" i="1" s="1"/>
  <c r="K230" i="1" s="1"/>
  <c r="I229" i="1"/>
  <c r="K229" i="1" s="1"/>
  <c r="H229" i="1"/>
  <c r="G229" i="1"/>
  <c r="H228" i="1"/>
  <c r="G228" i="1"/>
  <c r="I228" i="1" s="1"/>
  <c r="K228" i="1" s="1"/>
  <c r="I227" i="1"/>
  <c r="K227" i="1" s="1"/>
  <c r="H227" i="1"/>
  <c r="G227" i="1"/>
  <c r="E227" i="1"/>
  <c r="J227" i="1" s="1"/>
  <c r="H226" i="1"/>
  <c r="G226" i="1"/>
  <c r="I226" i="1" s="1"/>
  <c r="H223" i="1"/>
  <c r="I223" i="1" s="1"/>
  <c r="G223" i="1"/>
  <c r="I222" i="1"/>
  <c r="H222" i="1"/>
  <c r="G222" i="1"/>
  <c r="H220" i="1"/>
  <c r="G220" i="1"/>
  <c r="I220" i="1" s="1"/>
  <c r="K219" i="1"/>
  <c r="H219" i="1"/>
  <c r="G219" i="1"/>
  <c r="I219" i="1" s="1"/>
  <c r="J219" i="1" s="1"/>
  <c r="I218" i="1"/>
  <c r="H218" i="1"/>
  <c r="G218" i="1"/>
  <c r="I217" i="1"/>
  <c r="H217" i="1"/>
  <c r="G217" i="1"/>
  <c r="J216" i="1"/>
  <c r="H216" i="1"/>
  <c r="G216" i="1"/>
  <c r="I216" i="1" s="1"/>
  <c r="K216" i="1" s="1"/>
  <c r="H215" i="1"/>
  <c r="G215" i="1"/>
  <c r="I214" i="1"/>
  <c r="H214" i="1"/>
  <c r="G214" i="1"/>
  <c r="I213" i="1"/>
  <c r="K213" i="1" s="1"/>
  <c r="H213" i="1"/>
  <c r="G213" i="1"/>
  <c r="H212" i="1"/>
  <c r="G212" i="1"/>
  <c r="I212" i="1" s="1"/>
  <c r="H211" i="1"/>
  <c r="G211" i="1"/>
  <c r="I211" i="1" s="1"/>
  <c r="H210" i="1"/>
  <c r="G210" i="1"/>
  <c r="I210" i="1" s="1"/>
  <c r="I209" i="1"/>
  <c r="K209" i="1" s="1"/>
  <c r="H209" i="1"/>
  <c r="G209" i="1"/>
  <c r="H208" i="1"/>
  <c r="G208" i="1"/>
  <c r="I208" i="1" s="1"/>
  <c r="H207" i="1"/>
  <c r="G207" i="1"/>
  <c r="H206" i="1"/>
  <c r="G206" i="1"/>
  <c r="H205" i="1"/>
  <c r="I205" i="1" s="1"/>
  <c r="G205" i="1"/>
  <c r="I203" i="1"/>
  <c r="H203" i="1"/>
  <c r="G203" i="1"/>
  <c r="J202" i="1"/>
  <c r="H202" i="1"/>
  <c r="G202" i="1"/>
  <c r="I202" i="1" s="1"/>
  <c r="K202" i="1" s="1"/>
  <c r="I201" i="1"/>
  <c r="H201" i="1"/>
  <c r="G201" i="1"/>
  <c r="I200" i="1"/>
  <c r="H200" i="1"/>
  <c r="G200" i="1"/>
  <c r="J198" i="1"/>
  <c r="H198" i="1"/>
  <c r="G198" i="1"/>
  <c r="I198" i="1" s="1"/>
  <c r="K198" i="1" s="1"/>
  <c r="H197" i="1"/>
  <c r="G197" i="1"/>
  <c r="I197" i="1" s="1"/>
  <c r="J197" i="1" s="1"/>
  <c r="H195" i="1"/>
  <c r="G195" i="1"/>
  <c r="I194" i="1"/>
  <c r="H194" i="1"/>
  <c r="G194" i="1"/>
  <c r="H193" i="1"/>
  <c r="G193" i="1"/>
  <c r="I193" i="1" s="1"/>
  <c r="K193" i="1" s="1"/>
  <c r="H192" i="1"/>
  <c r="G192" i="1"/>
  <c r="I192" i="1" s="1"/>
  <c r="J192" i="1" s="1"/>
  <c r="H191" i="1"/>
  <c r="G191" i="1"/>
  <c r="I190" i="1"/>
  <c r="H190" i="1"/>
  <c r="G190" i="1"/>
  <c r="H189" i="1"/>
  <c r="G189" i="1"/>
  <c r="I189" i="1" s="1"/>
  <c r="K189" i="1" s="1"/>
  <c r="K188" i="1"/>
  <c r="H188" i="1"/>
  <c r="G188" i="1"/>
  <c r="I188" i="1" s="1"/>
  <c r="J188" i="1" s="1"/>
  <c r="H187" i="1"/>
  <c r="G187" i="1"/>
  <c r="I186" i="1"/>
  <c r="H186" i="1"/>
  <c r="G186" i="1"/>
  <c r="J185" i="1"/>
  <c r="H185" i="1"/>
  <c r="G185" i="1"/>
  <c r="I185" i="1" s="1"/>
  <c r="K185" i="1" s="1"/>
  <c r="K184" i="1"/>
  <c r="H184" i="1"/>
  <c r="G184" i="1"/>
  <c r="I184" i="1" s="1"/>
  <c r="J184" i="1" s="1"/>
  <c r="H183" i="1"/>
  <c r="I183" i="1" s="1"/>
  <c r="G183" i="1"/>
  <c r="I182" i="1"/>
  <c r="H182" i="1"/>
  <c r="G182" i="1"/>
  <c r="J181" i="1"/>
  <c r="H181" i="1"/>
  <c r="G181" i="1"/>
  <c r="I181" i="1" s="1"/>
  <c r="K181" i="1" s="1"/>
  <c r="H180" i="1"/>
  <c r="G180" i="1"/>
  <c r="I180" i="1" s="1"/>
  <c r="J180" i="1" s="1"/>
  <c r="H179" i="1"/>
  <c r="I179" i="1" s="1"/>
  <c r="G179" i="1"/>
  <c r="I178" i="1"/>
  <c r="H178" i="1"/>
  <c r="G178" i="1"/>
  <c r="H177" i="1"/>
  <c r="G177" i="1"/>
  <c r="I177" i="1" s="1"/>
  <c r="K177" i="1" s="1"/>
  <c r="H176" i="1"/>
  <c r="G176" i="1"/>
  <c r="I176" i="1" s="1"/>
  <c r="J176" i="1" s="1"/>
  <c r="H175" i="1"/>
  <c r="I175" i="1" s="1"/>
  <c r="G175" i="1"/>
  <c r="I174" i="1"/>
  <c r="H174" i="1"/>
  <c r="G174" i="1"/>
  <c r="H172" i="1"/>
  <c r="G172" i="1"/>
  <c r="I172" i="1" s="1"/>
  <c r="K172" i="1" s="1"/>
  <c r="K171" i="1"/>
  <c r="H171" i="1"/>
  <c r="G171" i="1"/>
  <c r="I171" i="1" s="1"/>
  <c r="J171" i="1" s="1"/>
  <c r="H170" i="1"/>
  <c r="I170" i="1" s="1"/>
  <c r="G170" i="1"/>
  <c r="I169" i="1"/>
  <c r="H169" i="1"/>
  <c r="G169" i="1"/>
  <c r="J167" i="1"/>
  <c r="H167" i="1"/>
  <c r="G167" i="1"/>
  <c r="I167" i="1" s="1"/>
  <c r="K167" i="1" s="1"/>
  <c r="K166" i="1"/>
  <c r="H166" i="1"/>
  <c r="G166" i="1"/>
  <c r="I166" i="1" s="1"/>
  <c r="J166" i="1" s="1"/>
  <c r="H165" i="1"/>
  <c r="I165" i="1" s="1"/>
  <c r="G165" i="1"/>
  <c r="I164" i="1"/>
  <c r="H164" i="1"/>
  <c r="G164" i="1"/>
  <c r="J159" i="1"/>
  <c r="H159" i="1"/>
  <c r="G159" i="1"/>
  <c r="I159" i="1" s="1"/>
  <c r="K159" i="1" s="1"/>
  <c r="H158" i="1"/>
  <c r="G158" i="1"/>
  <c r="I158" i="1" s="1"/>
  <c r="J158" i="1" s="1"/>
  <c r="H156" i="1"/>
  <c r="I156" i="1" s="1"/>
  <c r="G156" i="1"/>
  <c r="I155" i="1"/>
  <c r="H155" i="1"/>
  <c r="G155" i="1"/>
  <c r="H153" i="1"/>
  <c r="G153" i="1"/>
  <c r="I153" i="1" s="1"/>
  <c r="K153" i="1" s="1"/>
  <c r="H152" i="1"/>
  <c r="G152" i="1"/>
  <c r="I152" i="1" s="1"/>
  <c r="J152" i="1" s="1"/>
  <c r="C152" i="1"/>
  <c r="I151" i="1"/>
  <c r="H151" i="1"/>
  <c r="G151" i="1"/>
  <c r="J150" i="1"/>
  <c r="H150" i="1"/>
  <c r="G150" i="1"/>
  <c r="I150" i="1" s="1"/>
  <c r="K150" i="1" s="1"/>
  <c r="K148" i="1"/>
  <c r="H148" i="1"/>
  <c r="G148" i="1"/>
  <c r="I148" i="1" s="1"/>
  <c r="J148" i="1" s="1"/>
  <c r="H147" i="1"/>
  <c r="I147" i="1" s="1"/>
  <c r="G147" i="1"/>
  <c r="I145" i="1"/>
  <c r="H145" i="1"/>
  <c r="G145" i="1"/>
  <c r="J144" i="1"/>
  <c r="H144" i="1"/>
  <c r="G144" i="1"/>
  <c r="I144" i="1" s="1"/>
  <c r="K144" i="1" s="1"/>
  <c r="H143" i="1"/>
  <c r="G143" i="1"/>
  <c r="I143" i="1" s="1"/>
  <c r="J143" i="1" s="1"/>
  <c r="H142" i="1"/>
  <c r="I142" i="1" s="1"/>
  <c r="G142" i="1"/>
  <c r="I140" i="1"/>
  <c r="H140" i="1"/>
  <c r="G140" i="1"/>
  <c r="H139" i="1"/>
  <c r="G139" i="1"/>
  <c r="I139" i="1" s="1"/>
  <c r="K139" i="1" s="1"/>
  <c r="K135" i="1"/>
  <c r="J135" i="1"/>
  <c r="H135" i="1"/>
  <c r="G135" i="1"/>
  <c r="K134" i="1"/>
  <c r="J134" i="1"/>
  <c r="H134" i="1"/>
  <c r="G134" i="1"/>
  <c r="H132" i="1"/>
  <c r="G132" i="1"/>
  <c r="I132" i="1" s="1"/>
  <c r="J132" i="1" s="1"/>
  <c r="H131" i="1"/>
  <c r="I131" i="1" s="1"/>
  <c r="G131" i="1"/>
  <c r="I130" i="1"/>
  <c r="J130" i="1" s="1"/>
  <c r="H130" i="1"/>
  <c r="G130" i="1"/>
  <c r="H129" i="1"/>
  <c r="G129" i="1"/>
  <c r="H127" i="1"/>
  <c r="G127" i="1"/>
  <c r="I127" i="1" s="1"/>
  <c r="J126" i="1"/>
  <c r="H126" i="1"/>
  <c r="I126" i="1" s="1"/>
  <c r="K126" i="1" s="1"/>
  <c r="G126" i="1"/>
  <c r="H124" i="1"/>
  <c r="G124" i="1"/>
  <c r="I124" i="1" s="1"/>
  <c r="H123" i="1"/>
  <c r="G123" i="1"/>
  <c r="K122" i="1"/>
  <c r="I122" i="1"/>
  <c r="J122" i="1" s="1"/>
  <c r="H122" i="1"/>
  <c r="G122" i="1"/>
  <c r="J121" i="1"/>
  <c r="H121" i="1"/>
  <c r="I121" i="1" s="1"/>
  <c r="K121" i="1" s="1"/>
  <c r="G121" i="1"/>
  <c r="I119" i="1"/>
  <c r="J119" i="1" s="1"/>
  <c r="H119" i="1"/>
  <c r="G119" i="1"/>
  <c r="H118" i="1"/>
  <c r="G118" i="1"/>
  <c r="H116" i="1"/>
  <c r="G116" i="1"/>
  <c r="I116" i="1" s="1"/>
  <c r="J115" i="1"/>
  <c r="H115" i="1"/>
  <c r="I115" i="1" s="1"/>
  <c r="K115" i="1" s="1"/>
  <c r="G115" i="1"/>
  <c r="H114" i="1"/>
  <c r="G114" i="1"/>
  <c r="I114" i="1" s="1"/>
  <c r="H113" i="1"/>
  <c r="G113" i="1"/>
  <c r="K111" i="1"/>
  <c r="I111" i="1"/>
  <c r="J111" i="1" s="1"/>
  <c r="H111" i="1"/>
  <c r="G111" i="1"/>
  <c r="J110" i="1"/>
  <c r="H110" i="1"/>
  <c r="I110" i="1" s="1"/>
  <c r="K110" i="1" s="1"/>
  <c r="G110" i="1"/>
  <c r="I109" i="1"/>
  <c r="J109" i="1" s="1"/>
  <c r="H109" i="1"/>
  <c r="G109" i="1"/>
  <c r="H108" i="1"/>
  <c r="G108" i="1"/>
  <c r="H106" i="1"/>
  <c r="G106" i="1"/>
  <c r="I106" i="1" s="1"/>
  <c r="J105" i="1"/>
  <c r="H105" i="1"/>
  <c r="I105" i="1" s="1"/>
  <c r="K105" i="1" s="1"/>
  <c r="G105" i="1"/>
  <c r="H104" i="1"/>
  <c r="G104" i="1"/>
  <c r="I104" i="1" s="1"/>
  <c r="H103" i="1"/>
  <c r="G103" i="1"/>
  <c r="K102" i="1"/>
  <c r="I102" i="1"/>
  <c r="J102" i="1" s="1"/>
  <c r="H102" i="1"/>
  <c r="G102" i="1"/>
  <c r="J99" i="1"/>
  <c r="H99" i="1"/>
  <c r="I99" i="1" s="1"/>
  <c r="K99" i="1" s="1"/>
  <c r="G99" i="1"/>
  <c r="I98" i="1"/>
  <c r="J98" i="1" s="1"/>
  <c r="H98" i="1"/>
  <c r="G98" i="1"/>
  <c r="H96" i="1"/>
  <c r="G96" i="1"/>
  <c r="H95" i="1"/>
  <c r="G95" i="1"/>
  <c r="I95" i="1" s="1"/>
  <c r="J93" i="1"/>
  <c r="H93" i="1"/>
  <c r="I93" i="1" s="1"/>
  <c r="K93" i="1" s="1"/>
  <c r="G93" i="1"/>
  <c r="H92" i="1"/>
  <c r="G92" i="1"/>
  <c r="I92" i="1" s="1"/>
  <c r="H90" i="1"/>
  <c r="G90" i="1"/>
  <c r="K88" i="1"/>
  <c r="I88" i="1"/>
  <c r="J88" i="1" s="1"/>
  <c r="H88" i="1"/>
  <c r="G88" i="1"/>
  <c r="J87" i="1"/>
  <c r="H87" i="1"/>
  <c r="I87" i="1" s="1"/>
  <c r="K87" i="1" s="1"/>
  <c r="G87" i="1"/>
  <c r="I86" i="1"/>
  <c r="J86" i="1" s="1"/>
  <c r="H86" i="1"/>
  <c r="G86" i="1"/>
  <c r="H85" i="1"/>
  <c r="G85" i="1"/>
  <c r="H83" i="1"/>
  <c r="G83" i="1"/>
  <c r="I83" i="1" s="1"/>
  <c r="J82" i="1"/>
  <c r="H82" i="1"/>
  <c r="I82" i="1" s="1"/>
  <c r="K82" i="1" s="1"/>
  <c r="G82" i="1"/>
  <c r="H81" i="1"/>
  <c r="G81" i="1"/>
  <c r="I81" i="1" s="1"/>
  <c r="H80" i="1"/>
  <c r="G80" i="1"/>
  <c r="K78" i="1"/>
  <c r="I78" i="1"/>
  <c r="J78" i="1" s="1"/>
  <c r="H78" i="1"/>
  <c r="G78" i="1"/>
  <c r="J77" i="1"/>
  <c r="H77" i="1"/>
  <c r="I77" i="1" s="1"/>
  <c r="K77" i="1" s="1"/>
  <c r="G77" i="1"/>
  <c r="I76" i="1"/>
  <c r="J76" i="1" s="1"/>
  <c r="H76" i="1"/>
  <c r="G76" i="1"/>
  <c r="H75" i="1"/>
  <c r="G75" i="1"/>
  <c r="H74" i="1"/>
  <c r="G74" i="1"/>
  <c r="I74" i="1" s="1"/>
  <c r="J73" i="1"/>
  <c r="H73" i="1"/>
  <c r="I73" i="1" s="1"/>
  <c r="K73" i="1" s="1"/>
  <c r="G73" i="1"/>
  <c r="H71" i="1"/>
  <c r="G71" i="1"/>
  <c r="I71" i="1" s="1"/>
  <c r="H70" i="1"/>
  <c r="G70" i="1"/>
  <c r="H68" i="1"/>
  <c r="I68" i="1" s="1"/>
  <c r="G68" i="1"/>
  <c r="H67" i="1"/>
  <c r="I67" i="1" s="1"/>
  <c r="G67" i="1"/>
  <c r="H65" i="1"/>
  <c r="G65" i="1"/>
  <c r="I65" i="1" s="1"/>
  <c r="H64" i="1"/>
  <c r="G64" i="1"/>
  <c r="I64" i="1" s="1"/>
  <c r="I63" i="1"/>
  <c r="K63" i="1" s="1"/>
  <c r="H63" i="1"/>
  <c r="G63" i="1"/>
  <c r="H62" i="1"/>
  <c r="I62" i="1" s="1"/>
  <c r="G62" i="1"/>
  <c r="H61" i="1"/>
  <c r="G61" i="1"/>
  <c r="I61" i="1" s="1"/>
  <c r="H60" i="1"/>
  <c r="G60" i="1"/>
  <c r="I60" i="1" s="1"/>
  <c r="I59" i="1"/>
  <c r="K59" i="1" s="1"/>
  <c r="H59" i="1"/>
  <c r="G59" i="1"/>
  <c r="H58" i="1"/>
  <c r="I58" i="1" s="1"/>
  <c r="G58" i="1"/>
  <c r="H57" i="1"/>
  <c r="G57" i="1"/>
  <c r="I57" i="1" s="1"/>
  <c r="H56" i="1"/>
  <c r="G56" i="1"/>
  <c r="I56" i="1" s="1"/>
  <c r="I54" i="1"/>
  <c r="K54" i="1" s="1"/>
  <c r="H54" i="1"/>
  <c r="G54" i="1"/>
  <c r="H53" i="1"/>
  <c r="I53" i="1" s="1"/>
  <c r="G53" i="1"/>
  <c r="H52" i="1"/>
  <c r="G52" i="1"/>
  <c r="I52" i="1" s="1"/>
  <c r="H51" i="1"/>
  <c r="G51" i="1"/>
  <c r="I51" i="1" s="1"/>
  <c r="I50" i="1"/>
  <c r="K50" i="1" s="1"/>
  <c r="H50" i="1"/>
  <c r="G50" i="1"/>
  <c r="H49" i="1"/>
  <c r="I49" i="1" s="1"/>
  <c r="G49" i="1"/>
  <c r="H47" i="1"/>
  <c r="G47" i="1"/>
  <c r="I47" i="1" s="1"/>
  <c r="H46" i="1"/>
  <c r="G46" i="1"/>
  <c r="I46" i="1" s="1"/>
  <c r="I45" i="1"/>
  <c r="K45" i="1" s="1"/>
  <c r="H45" i="1"/>
  <c r="G45" i="1"/>
  <c r="H44" i="1"/>
  <c r="I44" i="1" s="1"/>
  <c r="G44" i="1"/>
  <c r="H42" i="1"/>
  <c r="G42" i="1"/>
  <c r="I42" i="1" s="1"/>
  <c r="H41" i="1"/>
  <c r="G41" i="1"/>
  <c r="I41" i="1" s="1"/>
  <c r="I40" i="1"/>
  <c r="K40" i="1" s="1"/>
  <c r="H40" i="1"/>
  <c r="G40" i="1"/>
  <c r="H39" i="1"/>
  <c r="I39" i="1" s="1"/>
  <c r="G39" i="1"/>
  <c r="H36" i="1"/>
  <c r="G36" i="1"/>
  <c r="I36" i="1" s="1"/>
  <c r="K36" i="1" s="1"/>
  <c r="E36" i="1"/>
  <c r="J36" i="1" s="1"/>
  <c r="I35" i="1"/>
  <c r="K35" i="1" s="1"/>
  <c r="H35" i="1"/>
  <c r="G35" i="1"/>
  <c r="H34" i="1"/>
  <c r="I34" i="1" s="1"/>
  <c r="G34" i="1"/>
  <c r="H33" i="1"/>
  <c r="G33" i="1"/>
  <c r="I33" i="1" s="1"/>
  <c r="H32" i="1"/>
  <c r="G32" i="1"/>
  <c r="I32" i="1" s="1"/>
  <c r="I31" i="1"/>
  <c r="K31" i="1" s="1"/>
  <c r="H31" i="1"/>
  <c r="G31" i="1"/>
  <c r="H29" i="1"/>
  <c r="I29" i="1" s="1"/>
  <c r="G29" i="1"/>
  <c r="H28" i="1"/>
  <c r="G28" i="1"/>
  <c r="I28" i="1" s="1"/>
  <c r="H27" i="1"/>
  <c r="G27" i="1"/>
  <c r="I27" i="1" s="1"/>
  <c r="I26" i="1"/>
  <c r="K26" i="1" s="1"/>
  <c r="H26" i="1"/>
  <c r="G26" i="1"/>
  <c r="H25" i="1"/>
  <c r="I25" i="1" s="1"/>
  <c r="G25" i="1"/>
  <c r="H24" i="1"/>
  <c r="G24" i="1"/>
  <c r="I24" i="1" s="1"/>
  <c r="H23" i="1"/>
  <c r="G23" i="1"/>
  <c r="I23" i="1" s="1"/>
  <c r="I22" i="1"/>
  <c r="K22" i="1" s="1"/>
  <c r="H22" i="1"/>
  <c r="G22" i="1"/>
  <c r="H20" i="1"/>
  <c r="I20" i="1" s="1"/>
  <c r="G20" i="1"/>
  <c r="H19" i="1"/>
  <c r="G19" i="1"/>
  <c r="I19" i="1" s="1"/>
  <c r="H18" i="1"/>
  <c r="G18" i="1"/>
  <c r="I18" i="1" s="1"/>
  <c r="I17" i="1"/>
  <c r="K17" i="1" s="1"/>
  <c r="H17" i="1"/>
  <c r="G17" i="1"/>
  <c r="H16" i="1"/>
  <c r="I16" i="1" s="1"/>
  <c r="G16" i="1"/>
  <c r="H15" i="1"/>
  <c r="G15" i="1"/>
  <c r="I15" i="1" s="1"/>
  <c r="A7" i="1"/>
  <c r="G4" i="1"/>
  <c r="G3" i="1"/>
  <c r="G2" i="1"/>
  <c r="G1" i="1"/>
  <c r="K16" i="1" l="1"/>
  <c r="J16" i="1"/>
  <c r="J74" i="1"/>
  <c r="K74" i="1"/>
  <c r="J81" i="1"/>
  <c r="K81" i="1"/>
  <c r="J124" i="1"/>
  <c r="K124" i="1"/>
  <c r="J15" i="1"/>
  <c r="K15" i="1"/>
  <c r="K20" i="1"/>
  <c r="J20" i="1"/>
  <c r="K23" i="1"/>
  <c r="J23" i="1"/>
  <c r="J33" i="1"/>
  <c r="K33" i="1"/>
  <c r="K44" i="1"/>
  <c r="J44" i="1"/>
  <c r="K46" i="1"/>
  <c r="J46" i="1"/>
  <c r="J57" i="1"/>
  <c r="K57" i="1"/>
  <c r="K62" i="1"/>
  <c r="J62" i="1"/>
  <c r="K64" i="1"/>
  <c r="J64" i="1"/>
  <c r="J83" i="1"/>
  <c r="K83" i="1"/>
  <c r="J92" i="1"/>
  <c r="K92" i="1"/>
  <c r="J127" i="1"/>
  <c r="K127" i="1"/>
  <c r="J39" i="1"/>
  <c r="K39" i="1"/>
  <c r="J58" i="1"/>
  <c r="K58" i="1"/>
  <c r="J68" i="1"/>
  <c r="K68" i="1"/>
  <c r="J116" i="1"/>
  <c r="K116" i="1"/>
  <c r="J42" i="1"/>
  <c r="K42" i="1"/>
  <c r="K51" i="1"/>
  <c r="J51" i="1"/>
  <c r="J61" i="1"/>
  <c r="K61" i="1"/>
  <c r="J95" i="1"/>
  <c r="K95" i="1"/>
  <c r="J104" i="1"/>
  <c r="K104" i="1"/>
  <c r="K18" i="1"/>
  <c r="J18" i="1"/>
  <c r="J28" i="1"/>
  <c r="K28" i="1"/>
  <c r="K34" i="1"/>
  <c r="J34" i="1"/>
  <c r="K41" i="1"/>
  <c r="J41" i="1"/>
  <c r="J52" i="1"/>
  <c r="K52" i="1"/>
  <c r="K60" i="1"/>
  <c r="J60" i="1"/>
  <c r="J19" i="1"/>
  <c r="K19" i="1"/>
  <c r="J25" i="1"/>
  <c r="K25" i="1"/>
  <c r="K27" i="1"/>
  <c r="J27" i="1"/>
  <c r="K49" i="1"/>
  <c r="J49" i="1"/>
  <c r="K67" i="1"/>
  <c r="J67" i="1"/>
  <c r="J24" i="1"/>
  <c r="K24" i="1"/>
  <c r="J29" i="1"/>
  <c r="K29" i="1"/>
  <c r="K32" i="1"/>
  <c r="J32" i="1"/>
  <c r="J47" i="1"/>
  <c r="K47" i="1"/>
  <c r="J53" i="1"/>
  <c r="K53" i="1"/>
  <c r="K56" i="1"/>
  <c r="J56" i="1"/>
  <c r="J65" i="1"/>
  <c r="K65" i="1"/>
  <c r="J71" i="1"/>
  <c r="K71" i="1"/>
  <c r="J106" i="1"/>
  <c r="K106" i="1"/>
  <c r="J114" i="1"/>
  <c r="K114" i="1"/>
  <c r="K194" i="1"/>
  <c r="J194" i="1"/>
  <c r="K212" i="1"/>
  <c r="J212" i="1"/>
  <c r="K255" i="1"/>
  <c r="J255" i="1"/>
  <c r="K269" i="1"/>
  <c r="J269" i="1"/>
  <c r="K283" i="1"/>
  <c r="J283" i="1"/>
  <c r="K285" i="1"/>
  <c r="J285" i="1"/>
  <c r="K296" i="1"/>
  <c r="J296" i="1"/>
  <c r="E300" i="1"/>
  <c r="J299" i="1"/>
  <c r="F301" i="1"/>
  <c r="K300" i="1"/>
  <c r="J17" i="1"/>
  <c r="J22" i="1"/>
  <c r="J26" i="1"/>
  <c r="J31" i="1"/>
  <c r="J35" i="1"/>
  <c r="J40" i="1"/>
  <c r="J45" i="1"/>
  <c r="J50" i="1"/>
  <c r="J54" i="1"/>
  <c r="J59" i="1"/>
  <c r="J63" i="1"/>
  <c r="I70" i="1"/>
  <c r="K76" i="1"/>
  <c r="I80" i="1"/>
  <c r="K86" i="1"/>
  <c r="I90" i="1"/>
  <c r="K98" i="1"/>
  <c r="I103" i="1"/>
  <c r="K109" i="1"/>
  <c r="I113" i="1"/>
  <c r="K119" i="1"/>
  <c r="I123" i="1"/>
  <c r="K130" i="1"/>
  <c r="J139" i="1"/>
  <c r="K143" i="1"/>
  <c r="K147" i="1"/>
  <c r="J147" i="1"/>
  <c r="J153" i="1"/>
  <c r="K158" i="1"/>
  <c r="K165" i="1"/>
  <c r="J165" i="1"/>
  <c r="K174" i="1"/>
  <c r="J174" i="1"/>
  <c r="J177" i="1"/>
  <c r="K180" i="1"/>
  <c r="K183" i="1"/>
  <c r="J183" i="1"/>
  <c r="K190" i="1"/>
  <c r="J190" i="1"/>
  <c r="J193" i="1"/>
  <c r="I195" i="1"/>
  <c r="K197" i="1"/>
  <c r="J226" i="1"/>
  <c r="K226" i="1"/>
  <c r="K170" i="1"/>
  <c r="J170" i="1"/>
  <c r="K132" i="1"/>
  <c r="K142" i="1"/>
  <c r="J142" i="1"/>
  <c r="K151" i="1"/>
  <c r="J151" i="1"/>
  <c r="K152" i="1"/>
  <c r="K156" i="1"/>
  <c r="J156" i="1"/>
  <c r="K169" i="1"/>
  <c r="J169" i="1"/>
  <c r="J172" i="1"/>
  <c r="K176" i="1"/>
  <c r="K179" i="1"/>
  <c r="J179" i="1"/>
  <c r="K186" i="1"/>
  <c r="J186" i="1"/>
  <c r="J189" i="1"/>
  <c r="I191" i="1"/>
  <c r="K192" i="1"/>
  <c r="J201" i="1"/>
  <c r="K201" i="1"/>
  <c r="K205" i="1"/>
  <c r="J205" i="1"/>
  <c r="K211" i="1"/>
  <c r="J211" i="1"/>
  <c r="J218" i="1"/>
  <c r="K218" i="1"/>
  <c r="K220" i="1"/>
  <c r="J220" i="1"/>
  <c r="K140" i="1"/>
  <c r="J140" i="1"/>
  <c r="K155" i="1"/>
  <c r="J155" i="1"/>
  <c r="K178" i="1"/>
  <c r="J178" i="1"/>
  <c r="K203" i="1"/>
  <c r="J203" i="1"/>
  <c r="J210" i="1"/>
  <c r="K210" i="1"/>
  <c r="I75" i="1"/>
  <c r="I85" i="1"/>
  <c r="I96" i="1"/>
  <c r="I108" i="1"/>
  <c r="I118" i="1"/>
  <c r="I129" i="1"/>
  <c r="K131" i="1"/>
  <c r="J131" i="1"/>
  <c r="K145" i="1"/>
  <c r="J145" i="1"/>
  <c r="K164" i="1"/>
  <c r="J164" i="1"/>
  <c r="K175" i="1"/>
  <c r="J175" i="1"/>
  <c r="K182" i="1"/>
  <c r="J182" i="1"/>
  <c r="I187" i="1"/>
  <c r="K200" i="1"/>
  <c r="J200" i="1"/>
  <c r="I206" i="1"/>
  <c r="K208" i="1"/>
  <c r="J208" i="1"/>
  <c r="K217" i="1"/>
  <c r="J217" i="1"/>
  <c r="K222" i="1"/>
  <c r="J222" i="1"/>
  <c r="K258" i="1"/>
  <c r="J258" i="1"/>
  <c r="K261" i="1"/>
  <c r="J261" i="1"/>
  <c r="K278" i="1"/>
  <c r="J278" i="1"/>
  <c r="K287" i="1"/>
  <c r="J287" i="1"/>
  <c r="K289" i="1"/>
  <c r="J289" i="1"/>
  <c r="J214" i="1"/>
  <c r="K214" i="1"/>
  <c r="K256" i="1"/>
  <c r="J256" i="1"/>
  <c r="K265" i="1"/>
  <c r="J265" i="1"/>
  <c r="K268" i="1"/>
  <c r="J268" i="1"/>
  <c r="K286" i="1"/>
  <c r="J286" i="1"/>
  <c r="K291" i="1"/>
  <c r="J291" i="1"/>
  <c r="K295" i="1"/>
  <c r="J295" i="1"/>
  <c r="I207" i="1"/>
  <c r="J209" i="1"/>
  <c r="J213" i="1"/>
  <c r="I215" i="1"/>
  <c r="J223" i="1"/>
  <c r="K223" i="1"/>
  <c r="K262" i="1"/>
  <c r="J262" i="1"/>
  <c r="K272" i="1"/>
  <c r="J272" i="1"/>
  <c r="K277" i="1"/>
  <c r="J277" i="1"/>
  <c r="K290" i="1"/>
  <c r="J290" i="1"/>
  <c r="K297" i="1"/>
  <c r="J297" i="1"/>
  <c r="E228" i="1"/>
  <c r="K259" i="1"/>
  <c r="K266" i="1"/>
  <c r="K273" i="1"/>
  <c r="K284" i="1"/>
  <c r="K288" i="1"/>
  <c r="K292" i="1"/>
  <c r="K337" i="1"/>
  <c r="J337" i="1"/>
  <c r="K373" i="1"/>
  <c r="J373" i="1"/>
  <c r="K382" i="1"/>
  <c r="J382" i="1"/>
  <c r="K388" i="1"/>
  <c r="J388" i="1"/>
  <c r="K399" i="1"/>
  <c r="J399" i="1"/>
  <c r="J406" i="1"/>
  <c r="K406" i="1"/>
  <c r="K415" i="1"/>
  <c r="J415" i="1"/>
  <c r="K417" i="1"/>
  <c r="J417" i="1"/>
  <c r="K427" i="1"/>
  <c r="J427" i="1"/>
  <c r="K430" i="1"/>
  <c r="J430" i="1"/>
  <c r="J298" i="1"/>
  <c r="K299" i="1"/>
  <c r="K377" i="1"/>
  <c r="J377" i="1"/>
  <c r="K395" i="1"/>
  <c r="J395" i="1"/>
  <c r="K407" i="1"/>
  <c r="J407" i="1"/>
  <c r="K414" i="1"/>
  <c r="J414" i="1"/>
  <c r="K419" i="1"/>
  <c r="J419" i="1"/>
  <c r="K422" i="1"/>
  <c r="J422" i="1"/>
  <c r="K424" i="1"/>
  <c r="J424" i="1"/>
  <c r="K371" i="1"/>
  <c r="J371" i="1"/>
  <c r="K383" i="1"/>
  <c r="J383" i="1"/>
  <c r="K386" i="1"/>
  <c r="J386" i="1"/>
  <c r="J391" i="1"/>
  <c r="K391" i="1"/>
  <c r="K401" i="1"/>
  <c r="J401" i="1"/>
  <c r="K418" i="1"/>
  <c r="J418" i="1"/>
  <c r="K426" i="1"/>
  <c r="J426" i="1"/>
  <c r="K428" i="1"/>
  <c r="J428" i="1"/>
  <c r="K431" i="1"/>
  <c r="J431" i="1"/>
  <c r="K379" i="1"/>
  <c r="J379" i="1"/>
  <c r="K394" i="1"/>
  <c r="J394" i="1"/>
  <c r="J398" i="1"/>
  <c r="K398" i="1"/>
  <c r="K408" i="1"/>
  <c r="J408" i="1"/>
  <c r="K412" i="1"/>
  <c r="J412" i="1"/>
  <c r="K423" i="1"/>
  <c r="J423" i="1"/>
  <c r="K341" i="1"/>
  <c r="E345" i="1"/>
  <c r="J345" i="1" s="1"/>
  <c r="F348" i="1"/>
  <c r="K348" i="1" s="1"/>
  <c r="E349" i="1"/>
  <c r="J349" i="1" s="1"/>
  <c r="K351" i="1"/>
  <c r="K357" i="1"/>
  <c r="K364" i="1"/>
  <c r="K370" i="1"/>
  <c r="K376" i="1"/>
  <c r="K381" i="1"/>
  <c r="K385" i="1"/>
  <c r="K411" i="1"/>
  <c r="K416" i="1"/>
  <c r="K421" i="1"/>
  <c r="K425" i="1"/>
  <c r="K429" i="1"/>
  <c r="J384" i="1"/>
  <c r="J389" i="1"/>
  <c r="J397" i="1"/>
  <c r="J402" i="1"/>
  <c r="J409" i="1"/>
  <c r="K187" i="1" l="1"/>
  <c r="J187" i="1"/>
  <c r="K103" i="1"/>
  <c r="J103" i="1"/>
  <c r="J206" i="1"/>
  <c r="K206" i="1"/>
  <c r="K108" i="1"/>
  <c r="J108" i="1"/>
  <c r="K195" i="1"/>
  <c r="J195" i="1"/>
  <c r="J300" i="1"/>
  <c r="E301" i="1"/>
  <c r="K118" i="1"/>
  <c r="J118" i="1"/>
  <c r="K80" i="1"/>
  <c r="J80" i="1"/>
  <c r="E229" i="1"/>
  <c r="J228" i="1"/>
  <c r="K96" i="1"/>
  <c r="J96" i="1"/>
  <c r="K191" i="1"/>
  <c r="J191" i="1"/>
  <c r="K113" i="1"/>
  <c r="J113" i="1"/>
  <c r="K90" i="1"/>
  <c r="J90" i="1"/>
  <c r="K70" i="1"/>
  <c r="J70" i="1"/>
  <c r="K75" i="1"/>
  <c r="J75" i="1"/>
  <c r="K123" i="1"/>
  <c r="J123" i="1"/>
  <c r="K207" i="1"/>
  <c r="J207" i="1"/>
  <c r="J215" i="1"/>
  <c r="K215" i="1"/>
  <c r="K129" i="1"/>
  <c r="J129" i="1"/>
  <c r="K85" i="1"/>
  <c r="J85" i="1"/>
  <c r="K301" i="1"/>
  <c r="F302" i="1"/>
  <c r="K302" i="1" l="1"/>
  <c r="F303" i="1"/>
  <c r="J301" i="1"/>
  <c r="E302" i="1"/>
  <c r="J229" i="1"/>
  <c r="E230" i="1"/>
  <c r="E303" i="1" l="1"/>
  <c r="J302" i="1"/>
  <c r="E231" i="1"/>
  <c r="J230" i="1"/>
  <c r="F304" i="1"/>
  <c r="K303" i="1"/>
  <c r="J231" i="1" l="1"/>
  <c r="E232" i="1"/>
  <c r="F305" i="1"/>
  <c r="K304" i="1"/>
  <c r="E304" i="1"/>
  <c r="J303" i="1"/>
  <c r="E233" i="1" l="1"/>
  <c r="J232" i="1"/>
  <c r="K305" i="1"/>
  <c r="F306" i="1"/>
  <c r="J304" i="1"/>
  <c r="E305" i="1"/>
  <c r="K306" i="1" l="1"/>
  <c r="F307" i="1"/>
  <c r="J305" i="1"/>
  <c r="E306" i="1"/>
  <c r="J233" i="1"/>
  <c r="E234" i="1"/>
  <c r="E307" i="1" l="1"/>
  <c r="J306" i="1"/>
  <c r="E235" i="1"/>
  <c r="J234" i="1"/>
  <c r="F308" i="1"/>
  <c r="K307" i="1"/>
  <c r="J235" i="1" l="1"/>
  <c r="E236" i="1"/>
  <c r="F309" i="1"/>
  <c r="K308" i="1"/>
  <c r="E308" i="1"/>
  <c r="J307" i="1"/>
  <c r="F310" i="1" l="1"/>
  <c r="K309" i="1"/>
  <c r="E237" i="1"/>
  <c r="J236" i="1"/>
  <c r="J308" i="1"/>
  <c r="E309" i="1"/>
  <c r="J237" i="1" l="1"/>
  <c r="E238" i="1"/>
  <c r="J309" i="1"/>
  <c r="E310" i="1"/>
  <c r="K310" i="1"/>
  <c r="F311" i="1"/>
  <c r="E311" i="1" l="1"/>
  <c r="J310" i="1"/>
  <c r="F312" i="1"/>
  <c r="K311" i="1"/>
  <c r="E239" i="1"/>
  <c r="J238" i="1"/>
  <c r="F313" i="1" l="1"/>
  <c r="K312" i="1"/>
  <c r="J239" i="1"/>
  <c r="E240" i="1"/>
  <c r="E312" i="1"/>
  <c r="J311" i="1"/>
  <c r="E241" i="1" l="1"/>
  <c r="J240" i="1"/>
  <c r="J312" i="1"/>
  <c r="E313" i="1"/>
  <c r="K313" i="1"/>
  <c r="F314" i="1"/>
  <c r="J313" i="1" l="1"/>
  <c r="E314" i="1"/>
  <c r="K314" i="1"/>
  <c r="F315" i="1"/>
  <c r="J241" i="1"/>
  <c r="E242" i="1"/>
  <c r="F316" i="1" l="1"/>
  <c r="K315" i="1"/>
  <c r="E243" i="1"/>
  <c r="J242" i="1"/>
  <c r="E315" i="1"/>
  <c r="J314" i="1"/>
  <c r="J243" i="1" l="1"/>
  <c r="E244" i="1"/>
  <c r="E316" i="1"/>
  <c r="J315" i="1"/>
  <c r="F317" i="1"/>
  <c r="K316" i="1"/>
  <c r="J316" i="1" l="1"/>
  <c r="E317" i="1"/>
  <c r="E245" i="1"/>
  <c r="J244" i="1"/>
  <c r="K317" i="1"/>
  <c r="F318" i="1"/>
  <c r="J245" i="1" l="1"/>
  <c r="E246" i="1"/>
  <c r="K318" i="1"/>
  <c r="F319" i="1"/>
  <c r="J317" i="1"/>
  <c r="E318" i="1"/>
  <c r="F320" i="1" l="1"/>
  <c r="K319" i="1"/>
  <c r="E319" i="1"/>
  <c r="J318" i="1"/>
  <c r="E247" i="1"/>
  <c r="J246" i="1"/>
  <c r="E320" i="1" l="1"/>
  <c r="J319" i="1"/>
  <c r="J247" i="1"/>
  <c r="E248" i="1"/>
  <c r="F321" i="1"/>
  <c r="K320" i="1"/>
  <c r="E249" i="1" l="1"/>
  <c r="J248" i="1"/>
  <c r="K321" i="1"/>
  <c r="F322" i="1"/>
  <c r="J320" i="1"/>
  <c r="E321" i="1"/>
  <c r="K322" i="1" l="1"/>
  <c r="F323" i="1"/>
  <c r="J321" i="1"/>
  <c r="E322" i="1"/>
  <c r="J249" i="1"/>
  <c r="E250" i="1"/>
  <c r="E323" i="1" l="1"/>
  <c r="J322" i="1"/>
  <c r="E251" i="1"/>
  <c r="J250" i="1"/>
  <c r="F324" i="1"/>
  <c r="K323" i="1"/>
  <c r="J251" i="1" l="1"/>
  <c r="E252" i="1"/>
  <c r="F325" i="1"/>
  <c r="K324" i="1"/>
  <c r="E324" i="1"/>
  <c r="J323" i="1"/>
  <c r="E253" i="1" l="1"/>
  <c r="J253" i="1" s="1"/>
  <c r="E254" i="1"/>
  <c r="J254" i="1" s="1"/>
  <c r="J252" i="1"/>
  <c r="K325" i="1"/>
  <c r="F326" i="1"/>
  <c r="J324" i="1"/>
  <c r="E325" i="1"/>
  <c r="J325" i="1" l="1"/>
  <c r="E326" i="1"/>
  <c r="K326" i="1"/>
  <c r="F327" i="1"/>
  <c r="F328" i="1" l="1"/>
  <c r="K327" i="1"/>
  <c r="E327" i="1"/>
  <c r="J326" i="1"/>
  <c r="E328" i="1" l="1"/>
  <c r="J327" i="1"/>
  <c r="F329" i="1"/>
  <c r="K328" i="1"/>
  <c r="K329" i="1" l="1"/>
  <c r="F330" i="1"/>
  <c r="J328" i="1"/>
  <c r="E329" i="1"/>
  <c r="J329" i="1" l="1"/>
  <c r="E330" i="1"/>
  <c r="K330" i="1"/>
  <c r="F331" i="1"/>
  <c r="K331" i="1" l="1"/>
  <c r="F332" i="1"/>
  <c r="J330" i="1"/>
  <c r="E331" i="1"/>
  <c r="E332" i="1" l="1"/>
  <c r="J331" i="1"/>
  <c r="F333" i="1"/>
  <c r="K332" i="1"/>
  <c r="F334" i="1" l="1"/>
  <c r="K334" i="1" s="1"/>
  <c r="K333" i="1"/>
  <c r="E333" i="1"/>
  <c r="J332" i="1"/>
  <c r="E334" i="1" l="1"/>
  <c r="J334" i="1" s="1"/>
  <c r="J333" i="1"/>
</calcChain>
</file>

<file path=xl/sharedStrings.xml><?xml version="1.0" encoding="utf-8"?>
<sst xmlns="http://schemas.openxmlformats.org/spreadsheetml/2006/main" count="1226" uniqueCount="573">
  <si>
    <t>ПРЕЙСКУРАНТ</t>
  </si>
  <si>
    <t xml:space="preserve">на проведение платных медицинских услуг для иностранных граждан и лиц без гражданства                      </t>
  </si>
  <si>
    <t>Наименование платных медицинских услуг</t>
  </si>
  <si>
    <t>№   п/п</t>
  </si>
  <si>
    <t>Наименование услуги</t>
  </si>
  <si>
    <t>Единица измерения</t>
  </si>
  <si>
    <t>Тариф, руб.</t>
  </si>
  <si>
    <t>Стоимость материалов без НДС  (руб.)</t>
  </si>
  <si>
    <t>НДС 10% (руб.)</t>
  </si>
  <si>
    <t>Стоимость материалов с НДС  (руб.)</t>
  </si>
  <si>
    <t>Сумма к оплате с материалами, руб.</t>
  </si>
  <si>
    <t xml:space="preserve"> с видом на ж-во</t>
  </si>
  <si>
    <t>без вида на ж-во</t>
  </si>
  <si>
    <t>Отдельные операции:</t>
  </si>
  <si>
    <t>1.1.</t>
  </si>
  <si>
    <t>пипетирование:</t>
  </si>
  <si>
    <t>1.1.2.</t>
  </si>
  <si>
    <t>полуавтоматическими дозаторами</t>
  </si>
  <si>
    <t>единичное</t>
  </si>
  <si>
    <t>пипетирование</t>
  </si>
  <si>
    <t>последующее</t>
  </si>
  <si>
    <t>1.2.</t>
  </si>
  <si>
    <t>приём и регистрация проб</t>
  </si>
  <si>
    <t>регистрация</t>
  </si>
  <si>
    <t>1.3.</t>
  </si>
  <si>
    <t>приём, регистрация и сортировка проб в централизованных лабораториях (при наличии выделенного участка сортировки проб и регистрации)</t>
  </si>
  <si>
    <t>1.4.</t>
  </si>
  <si>
    <t>взятие крови:</t>
  </si>
  <si>
    <t>1.4.1.</t>
  </si>
  <si>
    <t>из пальца для гематологических (исследование одного показателя), биохимических исследований, определения международного нормализованного отношения (далее - МНО)</t>
  </si>
  <si>
    <t>проба</t>
  </si>
  <si>
    <t>1.4.2.</t>
  </si>
  <si>
    <t>из пальца для всего спектра гематологических исследований в понятии «общий анализ крови»</t>
  </si>
  <si>
    <t>1.4.3.</t>
  </si>
  <si>
    <t>из вены</t>
  </si>
  <si>
    <t>из вены (вакутайнер)</t>
  </si>
  <si>
    <t>1.5.</t>
  </si>
  <si>
    <t>обработка крови для получения:</t>
  </si>
  <si>
    <t>1.5.1.</t>
  </si>
  <si>
    <t>сыворотки</t>
  </si>
  <si>
    <t>1.5.2.</t>
  </si>
  <si>
    <t>плазмы</t>
  </si>
  <si>
    <t>1.6.</t>
  </si>
  <si>
    <t>взятие биологического материала с помощью транспортных средств и тампонов</t>
  </si>
  <si>
    <t>2.</t>
  </si>
  <si>
    <t>Общеклинические лабораторные исследования:</t>
  </si>
  <si>
    <t>2.1.</t>
  </si>
  <si>
    <t>исследование мочи мануальными методами:</t>
  </si>
  <si>
    <t>2.1.1.</t>
  </si>
  <si>
    <t>определение количества , цвета прозрачности, наличия осадка, относительной плотности, pH</t>
  </si>
  <si>
    <t>исследование</t>
  </si>
  <si>
    <t>2.1.2.</t>
  </si>
  <si>
    <t>обнаружение глюкозы экспресс-тестом</t>
  </si>
  <si>
    <t>2.1.3.</t>
  </si>
  <si>
    <t>обнаружение белка:</t>
  </si>
  <si>
    <t>2.1.3.1.</t>
  </si>
  <si>
    <t>экспресс-тестом</t>
  </si>
  <si>
    <t>2.1.3.2.</t>
  </si>
  <si>
    <t>с сульфалициловой кислотой</t>
  </si>
  <si>
    <t>2.1.4.</t>
  </si>
  <si>
    <t>определение белка:</t>
  </si>
  <si>
    <t>2.1.4.1.</t>
  </si>
  <si>
    <t>с сульфосалициловой кислотой</t>
  </si>
  <si>
    <t>2.1.5.</t>
  </si>
  <si>
    <t>обнаружение белка Бенс-Джонса по реакции коагуляции с уксусной кислотой</t>
  </si>
  <si>
    <t>2.1.6.</t>
  </si>
  <si>
    <t>обнаружение кетоновых тел экспресс-тестом</t>
  </si>
  <si>
    <t>2.1.9.</t>
  </si>
  <si>
    <t>микроскапическое исследование осадка:</t>
  </si>
  <si>
    <t>2.1.9.1.</t>
  </si>
  <si>
    <t>в норме</t>
  </si>
  <si>
    <t>2.1.9.2.</t>
  </si>
  <si>
    <t>при потологии (белок в моче)</t>
  </si>
  <si>
    <t>2.1.10.</t>
  </si>
  <si>
    <t>подсчёт количества форменных элементов методом Нечипоренко</t>
  </si>
  <si>
    <t>2.1.11.</t>
  </si>
  <si>
    <t>определение концентрационной способности почек по Зимницкому</t>
  </si>
  <si>
    <t>2.1.12.</t>
  </si>
  <si>
    <t>проба Сулковича</t>
  </si>
  <si>
    <t>2.2.</t>
  </si>
  <si>
    <t>исследование спиномозговой жидкости (СМЖ):</t>
  </si>
  <si>
    <t>2.2.1.</t>
  </si>
  <si>
    <t>определение цвета, прозрачности, относительной плотности</t>
  </si>
  <si>
    <t>2.2.3.</t>
  </si>
  <si>
    <t>2.2.3.1</t>
  </si>
  <si>
    <t>2.2.4.</t>
  </si>
  <si>
    <t>микроскопическое исследование:</t>
  </si>
  <si>
    <t>2.2.4.1.</t>
  </si>
  <si>
    <t>определение количества клеточных элементов (цитоз) и их дифференцированный подсчет в нативном препарате</t>
  </si>
  <si>
    <t>2.2.4.2.</t>
  </si>
  <si>
    <t>микроскопическое исследование в окрашенном препарате</t>
  </si>
  <si>
    <t>2.2.5.</t>
  </si>
  <si>
    <t>определение глюкозы экспересс-тестом</t>
  </si>
  <si>
    <t>2.3.</t>
  </si>
  <si>
    <t>исследование экссудатов и транссудатов:</t>
  </si>
  <si>
    <t>2.3.1.</t>
  </si>
  <si>
    <t>определение количества, характера, цвета, прозрачности, относительной плотности</t>
  </si>
  <si>
    <t>2.3.2.</t>
  </si>
  <si>
    <t>обнаружение белка по реакции Ривальта</t>
  </si>
  <si>
    <t>2.3.3.</t>
  </si>
  <si>
    <t>2.3.3.1.</t>
  </si>
  <si>
    <t>в нативном препарате</t>
  </si>
  <si>
    <t>2.3.3.2.</t>
  </si>
  <si>
    <t>в окрашенном препарате</t>
  </si>
  <si>
    <t>2.4.</t>
  </si>
  <si>
    <t>исследование мокроты:</t>
  </si>
  <si>
    <t>2.4.3.</t>
  </si>
  <si>
    <t>обнаружение микобактерий туберкулеза</t>
  </si>
  <si>
    <t>2.8.</t>
  </si>
  <si>
    <t>микроскопическое исследование биоматериала различной локализации:</t>
  </si>
  <si>
    <t>2.8.1.</t>
  </si>
  <si>
    <t>исследование отделяемого полости носа (риноцитограмма), одна локализация</t>
  </si>
  <si>
    <t>2.9.</t>
  </si>
  <si>
    <t>исследование кала:</t>
  </si>
  <si>
    <t>2.9.1.</t>
  </si>
  <si>
    <t>определение цвета, формы,запаха, примесей, слизи, рН</t>
  </si>
  <si>
    <t>2.9.4.</t>
  </si>
  <si>
    <t>реакция на скрытую кровь</t>
  </si>
  <si>
    <t>2.9.4.2.</t>
  </si>
  <si>
    <t>2.10.</t>
  </si>
  <si>
    <t xml:space="preserve"> исследование отделяемого мочеполовых органов (из уретры, цирвикального канала, влагалища, секрета предст-ной железы)</t>
  </si>
  <si>
    <t>2.10.1.</t>
  </si>
  <si>
    <t>2.10.1.1</t>
  </si>
  <si>
    <t>препаратов нативного материала (1 материал)</t>
  </si>
  <si>
    <t>2.10.1.2.</t>
  </si>
  <si>
    <t>препаратов, окрашенных метиленовым синим</t>
  </si>
  <si>
    <t>2.10.1.3</t>
  </si>
  <si>
    <t>препаратов, окрашенных по Граму</t>
  </si>
  <si>
    <t>2.11.</t>
  </si>
  <si>
    <t>исследование эякулята человека:</t>
  </si>
  <si>
    <t>2.11.1.</t>
  </si>
  <si>
    <t>инструктаж по получению и доставке материала</t>
  </si>
  <si>
    <t>2.11.2.</t>
  </si>
  <si>
    <t>определение физико-химических свойств спермы</t>
  </si>
  <si>
    <t>2.11.3.</t>
  </si>
  <si>
    <t>микроскопическое исследование эякулята:</t>
  </si>
  <si>
    <t>2.11.3.1.</t>
  </si>
  <si>
    <t>определение количества сперматозоидов в камере Горяева, в одном миллилитре эякулята и во всём количестве эякулята</t>
  </si>
  <si>
    <t>2.11.3.2.</t>
  </si>
  <si>
    <t>микроскопическое исследование нативных препаратов</t>
  </si>
  <si>
    <t>2.13.</t>
  </si>
  <si>
    <t>общеклинические паразитологические исследования:</t>
  </si>
  <si>
    <t>2.13.1.</t>
  </si>
  <si>
    <t xml:space="preserve">обнаружение простейших </t>
  </si>
  <si>
    <t>2.13.2.</t>
  </si>
  <si>
    <t>обнаружение яиц гельминтов:</t>
  </si>
  <si>
    <t>2.13.2.1.</t>
  </si>
  <si>
    <t>методом Като (1 препарат)</t>
  </si>
  <si>
    <t>2.13.7.</t>
  </si>
  <si>
    <t>исследование соскоба на энтеробиоз (в 3 препаратах)</t>
  </si>
  <si>
    <t>2.13.9.</t>
  </si>
  <si>
    <t>исследование кала на лямблиоз:</t>
  </si>
  <si>
    <t>2.13.9.1.</t>
  </si>
  <si>
    <t>обнаружение цист лямблий в кале</t>
  </si>
  <si>
    <t>2.13.11.</t>
  </si>
  <si>
    <t>исследование крови на малярийные паразиты:</t>
  </si>
  <si>
    <t>2.13.11.1</t>
  </si>
  <si>
    <t>с приготовлением толстой капли</t>
  </si>
  <si>
    <t>2.13.11.2</t>
  </si>
  <si>
    <t>в окрашенном мазке</t>
  </si>
  <si>
    <t>2.14.</t>
  </si>
  <si>
    <t>регистрация результатов исследования:</t>
  </si>
  <si>
    <t>2.14.1.</t>
  </si>
  <si>
    <t>неавтоматизированная регистрация результатов исследований</t>
  </si>
  <si>
    <t>3.</t>
  </si>
  <si>
    <t>Гематологические исследования:</t>
  </si>
  <si>
    <t>3.1.</t>
  </si>
  <si>
    <t>исследования крови:</t>
  </si>
  <si>
    <t>3.1.1.</t>
  </si>
  <si>
    <t>приготовление препарата периферической крови для цитоморфологического исследования</t>
  </si>
  <si>
    <t>3.1.1.1.</t>
  </si>
  <si>
    <t>ручным методом</t>
  </si>
  <si>
    <t>3.1.2.</t>
  </si>
  <si>
    <t>микроскопический (морфологический) анализ клеток в препарате периферической крови с описанием форменных элементов :</t>
  </si>
  <si>
    <t>3.1.2.1.</t>
  </si>
  <si>
    <t>без патологий</t>
  </si>
  <si>
    <t>3.1.2.2.</t>
  </si>
  <si>
    <t>с патологическими изменениями</t>
  </si>
  <si>
    <t>3.1.7.</t>
  </si>
  <si>
    <t xml:space="preserve">подсчёт ретикулоцитов: </t>
  </si>
  <si>
    <t>3.1.7.1.</t>
  </si>
  <si>
    <t>суправитальной окраской</t>
  </si>
  <si>
    <t>3.1.8.</t>
  </si>
  <si>
    <t>подсчёт тромбоцитов:</t>
  </si>
  <si>
    <t>3.1.8.1.</t>
  </si>
  <si>
    <t>в окрашенных мазках по Фонио</t>
  </si>
  <si>
    <t>3.1.10.</t>
  </si>
  <si>
    <t>подсчёт LE - клеток</t>
  </si>
  <si>
    <t>3.1.11.3.</t>
  </si>
  <si>
    <t>автоматических с дифференцировкой лейкоцитарной формулы:</t>
  </si>
  <si>
    <t>3.1.11.3.1</t>
  </si>
  <si>
    <t>с ручной подачей образцов</t>
  </si>
  <si>
    <t>3.1.12.</t>
  </si>
  <si>
    <t>определение скорости оседания эритроцитов:</t>
  </si>
  <si>
    <t>3.1.12.1.</t>
  </si>
  <si>
    <t>неавтоматизированным методом</t>
  </si>
  <si>
    <t>5.</t>
  </si>
  <si>
    <t>Биохимические исследования:</t>
  </si>
  <si>
    <t>5.1.</t>
  </si>
  <si>
    <t>5.1.1.</t>
  </si>
  <si>
    <t>исследования сыворотки (плазмы) крови:</t>
  </si>
  <si>
    <t>5.1.1.1.</t>
  </si>
  <si>
    <t>проведение исследований с использованием одноканальных биохимических фотометров:</t>
  </si>
  <si>
    <t>5.1.1.1.1.</t>
  </si>
  <si>
    <t>определение общего белка</t>
  </si>
  <si>
    <t>5.1.1.1.2.</t>
  </si>
  <si>
    <t>определение альбумина</t>
  </si>
  <si>
    <t>5.1.1.1.3.</t>
  </si>
  <si>
    <t>определение мочевины:</t>
  </si>
  <si>
    <t>5.1.1.1.3.1.</t>
  </si>
  <si>
    <t>конечно-точечным ферментативным методом</t>
  </si>
  <si>
    <t>5.1.1.1.3.2.</t>
  </si>
  <si>
    <t>кинетическим методом</t>
  </si>
  <si>
    <t>5.1.1.1.4.</t>
  </si>
  <si>
    <t>определение креатинина по реакции Яффе:</t>
  </si>
  <si>
    <t>5.1.1.1.4.2.</t>
  </si>
  <si>
    <t>5.1.1.1.5.</t>
  </si>
  <si>
    <t>определение мочевой кислоты ферментативным методом</t>
  </si>
  <si>
    <t>5.1.1.1.7.</t>
  </si>
  <si>
    <t>определение глюкозы ферментативным методом</t>
  </si>
  <si>
    <t>5.1.1.1.8.</t>
  </si>
  <si>
    <t>определение общего холестерина ферментативным методом</t>
  </si>
  <si>
    <t>5.1.1.1.9.</t>
  </si>
  <si>
    <t>определение холестерина липопротеинов высокой плотности</t>
  </si>
  <si>
    <t>5.1.1.1.10</t>
  </si>
  <si>
    <t>определение холестерина липопротеинов низкой плотности</t>
  </si>
  <si>
    <t>5.1.1.1.11</t>
  </si>
  <si>
    <t>определение триацилглицеринов ферментативным методом</t>
  </si>
  <si>
    <t>5.1.1.1.12.</t>
  </si>
  <si>
    <t>расчет коэффициента атерогенности</t>
  </si>
  <si>
    <t>5.1.1.1.13.</t>
  </si>
  <si>
    <t>определение билирубина и его фракций методом Йендрашека - Клеггорн - Грофа</t>
  </si>
  <si>
    <t>5.1.1.1.15.</t>
  </si>
  <si>
    <t>определение железа феррозиновым методом</t>
  </si>
  <si>
    <t>5.1.1.1.16.</t>
  </si>
  <si>
    <t>определение общей железосвязывающей способности сыворотки феррозиновым методом</t>
  </si>
  <si>
    <t>5.1.1.1.17.</t>
  </si>
  <si>
    <t>определение неорганического фосфора:</t>
  </si>
  <si>
    <t>5.1.1.1.17.1.</t>
  </si>
  <si>
    <t>с фосфорно-молибденовой кислотой (многошаговая реакция)</t>
  </si>
  <si>
    <t>5.1.1.1.18.</t>
  </si>
  <si>
    <t>определение общего кальция:</t>
  </si>
  <si>
    <t>5.1.1.1.18.1.</t>
  </si>
  <si>
    <t>с ортокрезолфталеиновым комплексом:</t>
  </si>
  <si>
    <t>5.1.1.19.</t>
  </si>
  <si>
    <t>определение концентрации магния фотометрическим методом</t>
  </si>
  <si>
    <t>5.1.1.1.21.</t>
  </si>
  <si>
    <t>определение активности ферментов кинетическим методом:</t>
  </si>
  <si>
    <t>5.1.1.1.21.1.</t>
  </si>
  <si>
    <t>определение активности альфа-амилазы</t>
  </si>
  <si>
    <t>5.1.1.1.21.2.</t>
  </si>
  <si>
    <t>определение активности аспартатаминотрансферазы</t>
  </si>
  <si>
    <t>расчет</t>
  </si>
  <si>
    <t>5.1.1.1.21.3.</t>
  </si>
  <si>
    <t>определение активности аланинамино-трансферазы</t>
  </si>
  <si>
    <t>5.1.1.1.21.4</t>
  </si>
  <si>
    <t>определение активности лактатдегидрогеназы</t>
  </si>
  <si>
    <t>5.1.1.1.21.6.</t>
  </si>
  <si>
    <t>определение активности щелочной фосфатазы</t>
  </si>
  <si>
    <t>5.1.1.1.21.7.</t>
  </si>
  <si>
    <t>определение активности креатинфосфокиназы</t>
  </si>
  <si>
    <t>5.1.1.1.21.8.</t>
  </si>
  <si>
    <t>определение активности креатинфосфокиназы МВ-фракции</t>
  </si>
  <si>
    <t>5.1.1.1.21.9.</t>
  </si>
  <si>
    <t>определение активности гамма-глутамил-транспептидазы</t>
  </si>
  <si>
    <t>5.1.1.1.22.</t>
  </si>
  <si>
    <t>определение активности липазы:</t>
  </si>
  <si>
    <t>5.1.1.1.22.2.</t>
  </si>
  <si>
    <t>ферментативным кинетическим методом</t>
  </si>
  <si>
    <t>5.1.1.3.</t>
  </si>
  <si>
    <t>проведение исследований с использованием многоканальных биохимических автоанализаторов:</t>
  </si>
  <si>
    <t>5.1.1.3.2.</t>
  </si>
  <si>
    <t>средней производительности (производительность - от 100 до 300 исследований в час):</t>
  </si>
  <si>
    <t>5.1.1.3.2.1.1</t>
  </si>
  <si>
    <t>с неавтоматизированой регистрацией результатов исследований АЛТ</t>
  </si>
  <si>
    <t>5.1.1.3.2.1.2.</t>
  </si>
  <si>
    <t>с неавтоматизированой регистрацией результатов исследований Амилаза</t>
  </si>
  <si>
    <t>5.1.1.3.2.1.3.</t>
  </si>
  <si>
    <t>с неавтоматизированой регистрацией результатов исследований Билирубина</t>
  </si>
  <si>
    <t>5.1.1.3.2.1.4.</t>
  </si>
  <si>
    <t>с неавтоматизированой регистрацией результатов исследований АСТ</t>
  </si>
  <si>
    <t>5.1.1.3.2.1.5.</t>
  </si>
  <si>
    <t>с неавтоматизированой регистрацией результатов исследований Са 2+</t>
  </si>
  <si>
    <t>5.1.1.3.2.1.6.</t>
  </si>
  <si>
    <t>с неавтоматизированой регистрацией результатов исследований Креатинина</t>
  </si>
  <si>
    <t>5.1.1.3.2.1.7.</t>
  </si>
  <si>
    <t>с неавтоматизированой регистрацией результатов исследований Mg 2+</t>
  </si>
  <si>
    <t>5.1.1.3.2.1.8.</t>
  </si>
  <si>
    <t>с неавтоматизированой регистрацией результатов исследований КФК</t>
  </si>
  <si>
    <t>5.1.1.3.2.1.9.</t>
  </si>
  <si>
    <t>с неавтоматизированой регистрацией результатов исследований ГГТ</t>
  </si>
  <si>
    <t>5.1.1.3.2.1.10.</t>
  </si>
  <si>
    <t>с неавтоматизированой регистрацией результатов исследований Фосфора</t>
  </si>
  <si>
    <t>5.1.1.3.2.1.11</t>
  </si>
  <si>
    <t>с неавтоматизированой регистрацией результатов исследований Общего белка</t>
  </si>
  <si>
    <t>5.1.1.3.2.1.12</t>
  </si>
  <si>
    <t>с неавтоматизированой регистрацией результатов исследований КФК МВ</t>
  </si>
  <si>
    <t>5.1.1.3.2.1.13</t>
  </si>
  <si>
    <t>с неавтоматизированой регистрацией результатов исследований ЩФ моно</t>
  </si>
  <si>
    <t>5.1.1.3.2.1.14</t>
  </si>
  <si>
    <t>с неавтоматизированой регистрацией результатов исследований ЛПВП</t>
  </si>
  <si>
    <t>5.1.1.3.2.1.15</t>
  </si>
  <si>
    <t>с неавтоматизированой регистрацией результатов исследований UREA (мочевина)</t>
  </si>
  <si>
    <t>5.1.1.3.2.1.16</t>
  </si>
  <si>
    <t>с неавтоматизированой регистрацией результатов исследований Холестерина (фермент)</t>
  </si>
  <si>
    <t>5.1.1.3.2.1.17</t>
  </si>
  <si>
    <t>с неавтоматизированой регистрацией результатов исследований Глюкозы</t>
  </si>
  <si>
    <t>5.1.1.3.2.1.18</t>
  </si>
  <si>
    <t>с неавтоматизированой регистрацией результатов исследований М к-та</t>
  </si>
  <si>
    <t>5.1.1.3.2.1.19</t>
  </si>
  <si>
    <t>с неавтоматизированой регистрацией результатов исследований Hb глик.</t>
  </si>
  <si>
    <t>5.1.1.3.2.1.20</t>
  </si>
  <si>
    <t>с неавтоматизированой регистрацией результатов исследований Бил.ПР</t>
  </si>
  <si>
    <t>5.1.1.3.2.1.21</t>
  </si>
  <si>
    <t>с неавтоматизированой регистрацией результатов исследований Железо</t>
  </si>
  <si>
    <t>5.1.1.3.2.1.22</t>
  </si>
  <si>
    <t>с неавтоматизированой регистрацией результатов исследований Альбумина</t>
  </si>
  <si>
    <t>5.1.1.3.2.1.23</t>
  </si>
  <si>
    <t>с неавтоматизированой регистрацией результатов исследований МАУ (микроальбумина)</t>
  </si>
  <si>
    <t>5.1.1.3.2.1.24</t>
  </si>
  <si>
    <t>с неавтоматизированой регистрацией результатов исследований ЛПНП</t>
  </si>
  <si>
    <t>5.1.1.3.2.1.25</t>
  </si>
  <si>
    <t>с неавтоматизированой регистрацией результатов исследований ТГ (триглицериды)</t>
  </si>
  <si>
    <t>5.1.1.3.2.1.26</t>
  </si>
  <si>
    <t>с неавтоматизированой регистрацией результатов исследований FERrit (ферритин)</t>
  </si>
  <si>
    <t>5.1.1.4.</t>
  </si>
  <si>
    <t>определение концентрации электролитов с использованием автоматических ионоселективных анализаторов (1 проба)</t>
  </si>
  <si>
    <t>5.1.2.</t>
  </si>
  <si>
    <t>исследование цельной крови:</t>
  </si>
  <si>
    <t>5.1.2.2.</t>
  </si>
  <si>
    <t>определение показаталей кислотно-основного состояния крови посредством автоматических анализаторов (1 проба)</t>
  </si>
  <si>
    <t>5.1.2.4.</t>
  </si>
  <si>
    <t>определение гликированного гемоглобина:</t>
  </si>
  <si>
    <t>5.1.2.4.2.</t>
  </si>
  <si>
    <t>иммунотурбидиметрическим методом</t>
  </si>
  <si>
    <t xml:space="preserve">исследование </t>
  </si>
  <si>
    <t>5.1.2.5.</t>
  </si>
  <si>
    <t>определение кардиомаркеров:</t>
  </si>
  <si>
    <t>5.1.2.5.1.</t>
  </si>
  <si>
    <t>методом "сухой химии":</t>
  </si>
  <si>
    <t>5.1.2.5.1.1.</t>
  </si>
  <si>
    <t>качественное определение тропонина</t>
  </si>
  <si>
    <t>5.1.2.5.1.2.</t>
  </si>
  <si>
    <t>количественное определение (в том числе одновременное) тропонина, миоглобина, МВ-фракции креатинфосфокиназы</t>
  </si>
  <si>
    <t>5.2.</t>
  </si>
  <si>
    <t>исследование мочи:</t>
  </si>
  <si>
    <t>5.2.1.</t>
  </si>
  <si>
    <t>определение микроальбумина в моче иммунотурбидиметрическим методом</t>
  </si>
  <si>
    <t>5.3.</t>
  </si>
  <si>
    <t>исследование СМЖ:</t>
  </si>
  <si>
    <t>5.3.1.</t>
  </si>
  <si>
    <t>определение хлора:</t>
  </si>
  <si>
    <t>5.3.2.</t>
  </si>
  <si>
    <t>6.</t>
  </si>
  <si>
    <t>Исследования состояния гемостаза:</t>
  </si>
  <si>
    <t>6.1.</t>
  </si>
  <si>
    <t>отдельные манипуляции, калибровка и контроль качества исследований:</t>
  </si>
  <si>
    <t>6.1.1.</t>
  </si>
  <si>
    <t>обработка венозной крови для получения плазмы:</t>
  </si>
  <si>
    <t>6.1.1.1.</t>
  </si>
  <si>
    <t>богатой тромбоцитами</t>
  </si>
  <si>
    <t>6.3.</t>
  </si>
  <si>
    <t>локальные (специфические) тесты:</t>
  </si>
  <si>
    <t>6.3.2.</t>
  </si>
  <si>
    <t>исследования вторичного (плазменного) гемостаза:</t>
  </si>
  <si>
    <t>6.3.2.2.</t>
  </si>
  <si>
    <t>проведение исследований с помощью полуавтоматических оптико-механических анализаторов гемостаза:</t>
  </si>
  <si>
    <t>6.3.2.2.1.</t>
  </si>
  <si>
    <t>скрининговые тесты:</t>
  </si>
  <si>
    <t>6.3.2.2.1.1.</t>
  </si>
  <si>
    <t>определение активированного частичного тромбопластинового времени (далее - АЧТВ)</t>
  </si>
  <si>
    <t>6.3.2.2.1.3.</t>
  </si>
  <si>
    <t>определение протромбинового (тромбопластинового) времени с тромбопластин-кальциевой смесью с автоматическим выражением в виде МНО</t>
  </si>
  <si>
    <t>6.3.2.2.1.5.</t>
  </si>
  <si>
    <t>определение содержания фибриногена в плазме крови по Клауссу</t>
  </si>
  <si>
    <t>6.3.2.2.1.6.</t>
  </si>
  <si>
    <t>определение тромбинового времени (далее - ТВ) со стандартным количеством тромбина</t>
  </si>
  <si>
    <t>6.3.2.7.</t>
  </si>
  <si>
    <t>определение D - димеров качественно/ полуколичественно эксперсс - методом латексной агглютинации</t>
  </si>
  <si>
    <t>7.</t>
  </si>
  <si>
    <t>Иммунологические исследования:</t>
  </si>
  <si>
    <t>7.1.</t>
  </si>
  <si>
    <t>метод ИФА :</t>
  </si>
  <si>
    <t>7.1.1.</t>
  </si>
  <si>
    <t>пробоподготовка</t>
  </si>
  <si>
    <t>7.1.2.</t>
  </si>
  <si>
    <t>полуавтоматизированный анализ СА125-ИФА</t>
  </si>
  <si>
    <t>7.1.3.</t>
  </si>
  <si>
    <t>полуавтоматизированный анализ ТТГ ИФА</t>
  </si>
  <si>
    <t>7.1.4.</t>
  </si>
  <si>
    <t>полуавтоматизированный анализ АФП-ИФА</t>
  </si>
  <si>
    <t>7.1.5.</t>
  </si>
  <si>
    <t>полуавтоматизированный анализ ИФА-Тестестерон</t>
  </si>
  <si>
    <t>7.1.6.</t>
  </si>
  <si>
    <t>полуавтоматизированный анализ Пролактин-ИФА</t>
  </si>
  <si>
    <t>7.1.7.</t>
  </si>
  <si>
    <t>полуавтоматизированный анализ ЛГ-ИФА</t>
  </si>
  <si>
    <t>7.1.8.</t>
  </si>
  <si>
    <t>полуавтоматизированный анализ Прогестерон-ИФА</t>
  </si>
  <si>
    <t>7.1.9.</t>
  </si>
  <si>
    <t>полуавтоматизированный анализ ФСГ-ИФА</t>
  </si>
  <si>
    <t>7.1.10.</t>
  </si>
  <si>
    <t>полуавтоматизированный анализ СА-19,9</t>
  </si>
  <si>
    <t>7.1.11.</t>
  </si>
  <si>
    <t>полуавтоматизированный анализ СА-15,3</t>
  </si>
  <si>
    <t>7.1.12.</t>
  </si>
  <si>
    <t>полуавтоматизированный анализ АТ-ТПО</t>
  </si>
  <si>
    <t>7.1.13.</t>
  </si>
  <si>
    <t>полуавтоматизированный анализ FT4</t>
  </si>
  <si>
    <t>7.1.14.</t>
  </si>
  <si>
    <t>полуавтоматизированный анализ PSA</t>
  </si>
  <si>
    <t>7.1.15.</t>
  </si>
  <si>
    <t>полуавтоматизированный анализ Хламидин А</t>
  </si>
  <si>
    <t>7.1.16.</t>
  </si>
  <si>
    <t>полуавтоматизированный анализ Хламидии Сs</t>
  </si>
  <si>
    <t>7.1.17.</t>
  </si>
  <si>
    <t>полуавтоматизированный анализ ВПГ (вирус простого герпеса) М</t>
  </si>
  <si>
    <t>7.1.18.</t>
  </si>
  <si>
    <t>полуавтоматизированный анализ ВПГ (вирус простого герпеса) Сs</t>
  </si>
  <si>
    <t>7.1.19.</t>
  </si>
  <si>
    <t>полуавтоматизированный анализ ЦМВ (цитомегаловирус) М</t>
  </si>
  <si>
    <t>7.1.20.</t>
  </si>
  <si>
    <t>полуавтоматизированный анализ ЦМВ (цитомегаловирус) Cs</t>
  </si>
  <si>
    <t>7.1.21.</t>
  </si>
  <si>
    <t>полуавтоматизированный анализ Тохо (токсоплазмоз) М</t>
  </si>
  <si>
    <t>7.1.22.</t>
  </si>
  <si>
    <t>полуавтоматизированный анализ Тохо (токсоплазмоз) Cs</t>
  </si>
  <si>
    <t>7.1.23.</t>
  </si>
  <si>
    <t>полуавтоматизированный анализ Гепатит В</t>
  </si>
  <si>
    <t>7.1.24.</t>
  </si>
  <si>
    <t>полуавтоматизированный анализ Гепатит С</t>
  </si>
  <si>
    <t>7.1.25.</t>
  </si>
  <si>
    <t>полуавтоматизированный анализ Гепатит В-П</t>
  </si>
  <si>
    <t>7.1.26.</t>
  </si>
  <si>
    <t>полуавтоматизированный анализ Гепатит С-П</t>
  </si>
  <si>
    <t>7.1.27.</t>
  </si>
  <si>
    <t>полуавтоматизированный анализ Уреоплазма</t>
  </si>
  <si>
    <t>7.1.28.</t>
  </si>
  <si>
    <t>полуавтоматизированный анализ Микоплазма</t>
  </si>
  <si>
    <t>7.1.29.</t>
  </si>
  <si>
    <t>полуавтоматизированный анализ КЭА</t>
  </si>
  <si>
    <t>7.1.30.</t>
  </si>
  <si>
    <t>полуавтоматизированный анализ Краснуха М</t>
  </si>
  <si>
    <t>7.1.31.</t>
  </si>
  <si>
    <t>полуавтоматизированный анализ Краснуха Cs</t>
  </si>
  <si>
    <t>7.1.32.</t>
  </si>
  <si>
    <t>полуавтоматический анализ на Хламидии (КВД)</t>
  </si>
  <si>
    <t>7.1.33.</t>
  </si>
  <si>
    <t>полуавтоматический анализ на иммуноглобулины IgM</t>
  </si>
  <si>
    <t>7.1.34.</t>
  </si>
  <si>
    <t>полуавтоматический анализ на иммуноглобулины IgG</t>
  </si>
  <si>
    <t>7.1.35.</t>
  </si>
  <si>
    <t>полуавтоматический анализ иммуноглобулинов класса М Хламидия</t>
  </si>
  <si>
    <t>7.1.36.</t>
  </si>
  <si>
    <t>полуавтоматический анализ иммуноглобулинов класса G Хламидия</t>
  </si>
  <si>
    <t>7.1.37.</t>
  </si>
  <si>
    <t>полуавтоматический анализ иммуноглобулинов класса М Микоплазма</t>
  </si>
  <si>
    <t>7.1.38.</t>
  </si>
  <si>
    <t>полуавтоматический анализ иммуноглобулинов класса G Микоплазма</t>
  </si>
  <si>
    <t>7.3.</t>
  </si>
  <si>
    <t>иммунохимический метод посредством автоматических систем закрытого типа средней и высокой произвдительности</t>
  </si>
  <si>
    <t>7.3.2.</t>
  </si>
  <si>
    <t>автоматизированная регистрация результатов исследования</t>
  </si>
  <si>
    <t>7.3.2.1</t>
  </si>
  <si>
    <t>хорионический ганодропонин</t>
  </si>
  <si>
    <t>7.3.2.2.</t>
  </si>
  <si>
    <t>тестостерон</t>
  </si>
  <si>
    <t>7.3.2.3.</t>
  </si>
  <si>
    <t>лютеинизирующий гормон</t>
  </si>
  <si>
    <t>7.3.2.4.</t>
  </si>
  <si>
    <t>фолликулостимулирующий гормон</t>
  </si>
  <si>
    <t>7.3.2.5.</t>
  </si>
  <si>
    <t>прогестерон</t>
  </si>
  <si>
    <t>7.3.2.6.</t>
  </si>
  <si>
    <t>витамин Д</t>
  </si>
  <si>
    <t>7.3.2.7.</t>
  </si>
  <si>
    <t>пролактин</t>
  </si>
  <si>
    <t>7.3.2.8.</t>
  </si>
  <si>
    <t>СА-125</t>
  </si>
  <si>
    <t>7.3.2.9</t>
  </si>
  <si>
    <t>НЕ4 (рак яичников)</t>
  </si>
  <si>
    <t>7.3.2.10.</t>
  </si>
  <si>
    <t>Анти-ЦЦП</t>
  </si>
  <si>
    <t>7.3.2.11.</t>
  </si>
  <si>
    <t>Антитела к рецептору ТТГ</t>
  </si>
  <si>
    <t>7.4.1.1</t>
  </si>
  <si>
    <t>метод иммунохроматографии (экспресс-диагностика, качественное определение):</t>
  </si>
  <si>
    <t>метод иммунохроматографии (экспресс-диагностика, качественное определение) (Антиген)</t>
  </si>
  <si>
    <t>7.4.2.</t>
  </si>
  <si>
    <t>кол. опред. кардиомаркеров, онкомаркеров, прокальцитонина, D-димеров и др. маркеров с помощью иммунохр. считывающих устройств</t>
  </si>
  <si>
    <t>7.4.2.1.</t>
  </si>
  <si>
    <t>метод иммунографии количественное определение прокальцитонина</t>
  </si>
  <si>
    <t>7.4.2.2.</t>
  </si>
  <si>
    <t>метод иммунографии количественное определение В-натрийкуретический пептид</t>
  </si>
  <si>
    <t>7.5.</t>
  </si>
  <si>
    <t>иммуногематология:</t>
  </si>
  <si>
    <t>7.5.1.</t>
  </si>
  <si>
    <t>определение групп крови по системе АВ0 с использованием изогемагглютинирующих сывороток:</t>
  </si>
  <si>
    <t>7.5.1.2.</t>
  </si>
  <si>
    <t>в венозной крови</t>
  </si>
  <si>
    <t>7.5.2.</t>
  </si>
  <si>
    <t>определение групп крови по системе АВ0 перекрестным способом с исп. изогемагглютинирующих сывороток и стандартных эритроцитов:</t>
  </si>
  <si>
    <t>7.5.2.2.</t>
  </si>
  <si>
    <t>7.5.3.</t>
  </si>
  <si>
    <t>определение групп крови по системе АВ0 и резус - фактора с использованием моноклональных реагентов:</t>
  </si>
  <si>
    <t>7.5.3.2.</t>
  </si>
  <si>
    <t>7.5.4.</t>
  </si>
  <si>
    <t>определение резус - фактора экспресс - методом в пробирках без подогрева:</t>
  </si>
  <si>
    <t>7.5.4.2.</t>
  </si>
  <si>
    <t>7.5.5.</t>
  </si>
  <si>
    <t>выявление неполных аллоиммунных антиэритроцитарных антител методом конглютинации с применением 10%-го раствора желатина</t>
  </si>
  <si>
    <t>7.5.6.</t>
  </si>
  <si>
    <t>определение полных антител в реакции агглютинации в солевой среде</t>
  </si>
  <si>
    <t>7.5.7.</t>
  </si>
  <si>
    <t>определение титра неполных аллоиммунных антиэритроцитарных антител метом конглютинации с применением 10%-го раствора желатина</t>
  </si>
  <si>
    <t>7.19.</t>
  </si>
  <si>
    <t>определение острофазовых и специфических белков сыворотки крови:</t>
  </si>
  <si>
    <t>7.19.3.</t>
  </si>
  <si>
    <t>латекс - тест</t>
  </si>
  <si>
    <t>7.22.</t>
  </si>
  <si>
    <t>определение ревматоидного фактора в сыворотке крови:</t>
  </si>
  <si>
    <t>7.22.2</t>
  </si>
  <si>
    <t>7.26.</t>
  </si>
  <si>
    <t>диагостика сифилиса:</t>
  </si>
  <si>
    <t>7.26.1.</t>
  </si>
  <si>
    <t>определение иммуноглобулинов в бледной трепонеме методом ИФА:</t>
  </si>
  <si>
    <t>7.26.1.1.</t>
  </si>
  <si>
    <t>полуавтоматизированный анализ</t>
  </si>
  <si>
    <t>7.26.2.</t>
  </si>
  <si>
    <t>микрореакция преципитации (далее-МРП) с кардиолипиновым антигеном:</t>
  </si>
  <si>
    <t>7.26.2.1.</t>
  </si>
  <si>
    <t>МРП с кардиолипиновым антигеном с инактивированной нативной сывороткой крови - качественный метод (единичное исследование)</t>
  </si>
  <si>
    <t>7.26.2.3.</t>
  </si>
  <si>
    <t>МРП с кардиолипиновым антигеном с инактивированной сывороткой крови - количественный метод</t>
  </si>
  <si>
    <t>7.26.3.</t>
  </si>
  <si>
    <t>реакция пассивной гемагглютинации (далее- РПГА) с одним диагностикумом:</t>
  </si>
  <si>
    <t>7.26.3.1.</t>
  </si>
  <si>
    <t>РПГА с одним диагностикумом- качественный метод</t>
  </si>
  <si>
    <t>8.1.13.</t>
  </si>
  <si>
    <t>исследование отделяемого мочеполовых органов на гонококковую инфекцию:</t>
  </si>
  <si>
    <t>8.1.13.1.</t>
  </si>
  <si>
    <t>культуральное исследование:</t>
  </si>
  <si>
    <t>8.1.13.2.</t>
  </si>
  <si>
    <t>исследование с идентификацией до вида:</t>
  </si>
  <si>
    <t>8.1.13.2.1.</t>
  </si>
  <si>
    <t>классическим методом</t>
  </si>
  <si>
    <t>8.1.14.1</t>
  </si>
  <si>
    <t>исследование на уреа-, микоплазмы в отделяемом мочеполовых органов, моче, мокроте и т.д. с использованием коммерческих тест-систем без забора материала в лаборатории</t>
  </si>
  <si>
    <t>8.1.17.</t>
  </si>
  <si>
    <t>исследование кожи и слизистых, ногтей, волос на дерматофиты и дрожжеподобные грибы с забором материала в лаборатории:</t>
  </si>
  <si>
    <t>8.1.17.1.</t>
  </si>
  <si>
    <t>микроскопическое исследование препаратов нативного материала</t>
  </si>
  <si>
    <t>8.1.17.2.</t>
  </si>
  <si>
    <t>8.1.17.2.2.</t>
  </si>
  <si>
    <t>при выделении грибов с изучением морфологических свойств</t>
  </si>
  <si>
    <t>8.1.18.</t>
  </si>
  <si>
    <t>обнаружение чесоточного клеща в исследуемом материале с забором материала в лаборатории</t>
  </si>
  <si>
    <t>8.1.19.</t>
  </si>
  <si>
    <t>обнаружение Demodex foliorum hominis в исследуемом материале с забором материала в лаборатории</t>
  </si>
  <si>
    <t>10.7.</t>
  </si>
  <si>
    <t>исследования иммунными методами:</t>
  </si>
  <si>
    <t>10.7.1.</t>
  </si>
  <si>
    <t>исследование с целью обнаружения наркотических средств, психотропных и других веществ, вызывающих одурманивание и отравление, с использованием экспресс-тестов</t>
  </si>
  <si>
    <t>Обнаружение наркотических средств и психотропных веществ в биологических жидкостях с помощью набора креативМП амфетамин</t>
  </si>
  <si>
    <t>Обнаружение наркотических средств и психотропных веществ в биологических жидкостях с помощью набора креативМП метамфетамин</t>
  </si>
  <si>
    <t>Обнаружение наркотических средств и психотропных веществ в биологических жидкостях с помощью набора креативМП марихуана</t>
  </si>
  <si>
    <t>Обнаружение наркотических средств и психотропных веществ в биологических жидкостях с помощью набора креативМП метадон</t>
  </si>
  <si>
    <t>Обнаружение наркотических средств и психотропных веществ в биологических жидкостях с помощью набора креативМП барбитураты</t>
  </si>
  <si>
    <t>Обнаружение наркотических средств и психотропных веществ в биологических жидкостях с помощью набора креативМП бензодиазепин</t>
  </si>
  <si>
    <t>Обнаружение наркотических средств и психотропных веществ в биологических жидкостях с помощью набора креативМП морфин</t>
  </si>
  <si>
    <t>Обнаружение наркотических средств и психотропных веществ в биологических жидкостях с помощью набора креативМП бупренорфин</t>
  </si>
  <si>
    <t>Начальник планово-экономического отдела</t>
  </si>
  <si>
    <t>Г.С.Зарецкая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</si>
</sst>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indexed="8"/>
      <name val="Lucida Fax"/>
      <family val="1"/>
    </font>
    <font>
      <sz val="8"/>
      <color indexed="8"/>
      <name val="Lucida Fax"/>
      <family val="1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Monotype Corsiva"/>
      <family val="4"/>
      <charset val="204"/>
    </font>
    <font>
      <sz val="8"/>
      <name val="Monotype Corsiva"/>
      <family val="4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/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vertical="top" wrapText="1"/>
    </xf>
    <xf numFmtId="2" fontId="16" fillId="2" borderId="13" xfId="0" applyNumberFormat="1" applyFont="1" applyFill="1" applyBorder="1" applyAlignment="1">
      <alignment horizontal="center" vertical="top" wrapText="1"/>
    </xf>
    <xf numFmtId="2" fontId="16" fillId="2" borderId="14" xfId="0" applyNumberFormat="1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horizontal="center" vertical="top" wrapText="1"/>
    </xf>
    <xf numFmtId="164" fontId="16" fillId="2" borderId="16" xfId="0" applyNumberFormat="1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center" vertical="top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2" fontId="18" fillId="2" borderId="16" xfId="0" applyNumberFormat="1" applyFon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2" fontId="19" fillId="2" borderId="16" xfId="0" applyNumberFormat="1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vertical="center" wrapText="1"/>
    </xf>
    <xf numFmtId="164" fontId="12" fillId="2" borderId="18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2" fontId="18" fillId="2" borderId="11" xfId="0" applyNumberFormat="1" applyFont="1" applyFill="1" applyBorder="1" applyAlignment="1">
      <alignment horizontal="center"/>
    </xf>
    <xf numFmtId="2" fontId="19" fillId="2" borderId="11" xfId="0" applyNumberFormat="1" applyFont="1" applyFill="1" applyBorder="1" applyAlignment="1">
      <alignment horizontal="center"/>
    </xf>
    <xf numFmtId="164" fontId="12" fillId="2" borderId="18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 wrapText="1"/>
    </xf>
    <xf numFmtId="164" fontId="16" fillId="2" borderId="16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2" fontId="20" fillId="2" borderId="16" xfId="0" applyNumberFormat="1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2" fontId="19" fillId="2" borderId="16" xfId="0" applyNumberFormat="1" applyFont="1" applyFill="1" applyBorder="1" applyAlignment="1">
      <alignment horizontal="center" vertical="center"/>
    </xf>
    <xf numFmtId="2" fontId="18" fillId="2" borderId="16" xfId="0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2" fontId="13" fillId="2" borderId="16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2" fontId="20" fillId="2" borderId="1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164" fontId="16" fillId="3" borderId="16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165" fontId="16" fillId="2" borderId="18" xfId="0" applyNumberFormat="1" applyFont="1" applyFill="1" applyBorder="1" applyAlignment="1">
      <alignment horizontal="left" vertical="center" wrapText="1"/>
    </xf>
    <xf numFmtId="165" fontId="16" fillId="2" borderId="11" xfId="0" applyNumberFormat="1" applyFont="1" applyFill="1" applyBorder="1" applyAlignment="1">
      <alignment horizontal="left" vertical="center" wrapText="1"/>
    </xf>
    <xf numFmtId="165" fontId="12" fillId="2" borderId="18" xfId="0" applyNumberFormat="1" applyFont="1" applyFill="1" applyBorder="1" applyAlignment="1">
      <alignment horizontal="left" vertical="center" wrapText="1"/>
    </xf>
    <xf numFmtId="165" fontId="12" fillId="2" borderId="11" xfId="0" applyNumberFormat="1" applyFont="1" applyFill="1" applyBorder="1" applyAlignment="1">
      <alignment horizontal="left" vertical="center" wrapText="1"/>
    </xf>
    <xf numFmtId="164" fontId="12" fillId="3" borderId="18" xfId="0" applyNumberFormat="1" applyFont="1" applyFill="1" applyBorder="1" applyAlignment="1">
      <alignment horizontal="center" vertical="center" wrapText="1"/>
    </xf>
    <xf numFmtId="165" fontId="12" fillId="0" borderId="18" xfId="0" applyNumberFormat="1" applyFont="1" applyBorder="1" applyAlignment="1">
      <alignment horizontal="left" vertical="center" wrapText="1"/>
    </xf>
    <xf numFmtId="164" fontId="12" fillId="3" borderId="11" xfId="0" applyNumberFormat="1" applyFont="1" applyFill="1" applyBorder="1" applyAlignment="1">
      <alignment horizontal="center" vertical="center" wrapText="1"/>
    </xf>
    <xf numFmtId="165" fontId="12" fillId="0" borderId="11" xfId="0" applyNumberFormat="1" applyFont="1" applyBorder="1" applyAlignment="1">
      <alignment horizontal="left" vertical="center" wrapText="1"/>
    </xf>
    <xf numFmtId="0" fontId="15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top"/>
    </xf>
    <xf numFmtId="2" fontId="16" fillId="2" borderId="13" xfId="0" applyNumberFormat="1" applyFont="1" applyFill="1" applyBorder="1" applyAlignment="1">
      <alignment horizontal="center" vertical="center" wrapText="1"/>
    </xf>
    <xf numFmtId="14" fontId="16" fillId="2" borderId="16" xfId="0" applyNumberFormat="1" applyFont="1" applyFill="1" applyBorder="1" applyAlignment="1">
      <alignment horizontal="center" vertical="center"/>
    </xf>
    <xf numFmtId="0" fontId="12" fillId="2" borderId="16" xfId="0" applyFont="1" applyFill="1" applyBorder="1"/>
    <xf numFmtId="0" fontId="12" fillId="2" borderId="16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/>
    </xf>
    <xf numFmtId="165" fontId="12" fillId="2" borderId="16" xfId="0" applyNumberFormat="1" applyFont="1" applyFill="1" applyBorder="1" applyAlignment="1">
      <alignment horizontal="left" vertical="center" wrapText="1"/>
    </xf>
    <xf numFmtId="0" fontId="22" fillId="2" borderId="16" xfId="0" applyFont="1" applyFill="1" applyBorder="1"/>
    <xf numFmtId="165" fontId="12" fillId="2" borderId="18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/>
    </xf>
    <xf numFmtId="2" fontId="18" fillId="2" borderId="0" xfId="0" applyNumberFormat="1" applyFont="1" applyFill="1" applyBorder="1" applyAlignment="1">
      <alignment horizontal="center"/>
    </xf>
    <xf numFmtId="2" fontId="19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86;&#1088;&#1086;&#1085;&#1094;&#1086;&#1074;&#1072;%20&#1070;.&#1042;.%20&#1055;&#1069;&#1054;/&#1055;&#1088;&#1077;&#1081;&#1089;&#1082;&#1091;&#1088;&#1072;&#1085;&#1090;%20&#1050;&#1044;&#1051;%20&#1085;&#1086;&#1074;&#1099;&#1081;/&#1087;&#1088;&#1077;&#1081;&#1089;&#1082;&#1091;&#1088;&#1072;&#1085;&#1090;&#1099;/2025/&#1087;&#1088;&#1077;&#1081;&#1089;&#1082;&#1091;&#1088;&#1072;&#1085;&#1090;%20&#1050;&#1044;&#1051;%2001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Б "/>
      <sheetName val="иностр "/>
      <sheetName val="иностранцы"/>
      <sheetName val="ДМС"/>
      <sheetName val="Covid тест"/>
      <sheetName val="Лист2"/>
    </sheetNames>
    <sheetDataSet>
      <sheetData sheetId="0">
        <row r="2">
          <cell r="F2" t="str">
            <v>УТВЕРЖДАЮ</v>
          </cell>
        </row>
        <row r="3">
          <cell r="F3" t="str">
            <v>Главный врач</v>
          </cell>
        </row>
        <row r="4">
          <cell r="F4" t="str">
            <v>________________Е.Н.Топчий</v>
          </cell>
        </row>
        <row r="5">
          <cell r="F5" t="str">
            <v>"31"января 2025г.</v>
          </cell>
        </row>
        <row r="8">
          <cell r="A8" t="str">
            <v>(вводится с 01 февраля 2025 года)</v>
          </cell>
        </row>
        <row r="16">
          <cell r="F16">
            <v>0.18</v>
          </cell>
          <cell r="G16">
            <v>2.0000000000000004E-2</v>
          </cell>
        </row>
        <row r="17">
          <cell r="F17">
            <v>0.18</v>
          </cell>
          <cell r="G17">
            <v>2.0000000000000004E-2</v>
          </cell>
        </row>
        <row r="18">
          <cell r="F18">
            <v>7.2000000000000008E-2</v>
          </cell>
          <cell r="G18">
            <v>8.0000000000000002E-3</v>
          </cell>
        </row>
        <row r="19">
          <cell r="F19">
            <v>7.2000000000000008E-2</v>
          </cell>
          <cell r="G19">
            <v>8.0000000000000002E-3</v>
          </cell>
        </row>
        <row r="20">
          <cell r="F20">
            <v>1.8000000000000002E-2</v>
          </cell>
          <cell r="G20">
            <v>2E-3</v>
          </cell>
        </row>
        <row r="21">
          <cell r="F21">
            <v>1.8000000000000002E-2</v>
          </cell>
          <cell r="G21">
            <v>2E-3</v>
          </cell>
        </row>
        <row r="23">
          <cell r="F23">
            <v>1.05</v>
          </cell>
          <cell r="G23">
            <v>0.1</v>
          </cell>
        </row>
        <row r="24">
          <cell r="F24">
            <v>1.05</v>
          </cell>
          <cell r="G24">
            <v>0.1</v>
          </cell>
        </row>
        <row r="25">
          <cell r="F25">
            <v>1.27</v>
          </cell>
          <cell r="G25">
            <v>0.13</v>
          </cell>
        </row>
        <row r="26">
          <cell r="F26">
            <v>1.27</v>
          </cell>
          <cell r="G26">
            <v>0.13</v>
          </cell>
        </row>
        <row r="27">
          <cell r="F27">
            <v>1.5209999999999999</v>
          </cell>
          <cell r="G27">
            <v>0.16900000000000001</v>
          </cell>
        </row>
        <row r="28">
          <cell r="F28">
            <v>1.5209999999999999</v>
          </cell>
          <cell r="G28">
            <v>0.16900000000000001</v>
          </cell>
        </row>
        <row r="29">
          <cell r="F29">
            <v>1.31</v>
          </cell>
          <cell r="G29">
            <v>0.13</v>
          </cell>
        </row>
        <row r="30">
          <cell r="F30">
            <v>1.31</v>
          </cell>
          <cell r="G30">
            <v>0.13</v>
          </cell>
        </row>
        <row r="32">
          <cell r="F32">
            <v>5.3999999999999999E-2</v>
          </cell>
          <cell r="G32">
            <v>6.0000000000000001E-3</v>
          </cell>
        </row>
        <row r="33">
          <cell r="F33">
            <v>5.3999999999999999E-2</v>
          </cell>
          <cell r="G33">
            <v>6.0000000000000001E-3</v>
          </cell>
        </row>
        <row r="34">
          <cell r="F34">
            <v>0.15300000000000002</v>
          </cell>
          <cell r="G34">
            <v>1.7000000000000001E-2</v>
          </cell>
        </row>
        <row r="35">
          <cell r="F35">
            <v>0.15300000000000002</v>
          </cell>
          <cell r="G35">
            <v>1.7000000000000001E-2</v>
          </cell>
        </row>
        <row r="36">
          <cell r="F36">
            <v>0.33</v>
          </cell>
          <cell r="G36">
            <v>0.03</v>
          </cell>
        </row>
        <row r="37">
          <cell r="F37">
            <v>0.33</v>
          </cell>
          <cell r="G37">
            <v>0.03</v>
          </cell>
        </row>
        <row r="40">
          <cell r="F40">
            <v>0.18</v>
          </cell>
          <cell r="G40">
            <v>2.0000000000000004E-2</v>
          </cell>
        </row>
        <row r="41">
          <cell r="F41">
            <v>0.18</v>
          </cell>
          <cell r="G41">
            <v>2.0000000000000004E-2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7">
          <cell r="F47">
            <v>2.7E-2</v>
          </cell>
          <cell r="G47">
            <v>3.0000000000000001E-3</v>
          </cell>
        </row>
        <row r="48">
          <cell r="F48">
            <v>2.7E-2</v>
          </cell>
          <cell r="G48">
            <v>3.0000000000000001E-3</v>
          </cell>
        </row>
        <row r="50">
          <cell r="F50">
            <v>0.19800000000000001</v>
          </cell>
          <cell r="G50">
            <v>2.2000000000000002E-2</v>
          </cell>
        </row>
        <row r="51">
          <cell r="F51">
            <v>0.19800000000000001</v>
          </cell>
          <cell r="G51">
            <v>2.2000000000000002E-2</v>
          </cell>
        </row>
        <row r="52">
          <cell r="F52">
            <v>3.6000000000000004E-2</v>
          </cell>
          <cell r="G52">
            <v>4.0000000000000001E-3</v>
          </cell>
        </row>
        <row r="53">
          <cell r="F53">
            <v>3.6000000000000004E-2</v>
          </cell>
          <cell r="G53">
            <v>4.0000000000000001E-3</v>
          </cell>
        </row>
        <row r="54">
          <cell r="F54">
            <v>0.13999999999999999</v>
          </cell>
          <cell r="G54">
            <v>0.01</v>
          </cell>
        </row>
        <row r="55">
          <cell r="F55">
            <v>0.13999999999999999</v>
          </cell>
          <cell r="G55">
            <v>0.01</v>
          </cell>
        </row>
        <row r="57">
          <cell r="F57">
            <v>3.6000000000000004E-2</v>
          </cell>
          <cell r="G57">
            <v>4.0000000000000001E-3</v>
          </cell>
        </row>
        <row r="58">
          <cell r="F58">
            <v>3.6000000000000004E-2</v>
          </cell>
          <cell r="G58">
            <v>4.0000000000000001E-3</v>
          </cell>
        </row>
        <row r="59">
          <cell r="F59">
            <v>5.3999999999999999E-2</v>
          </cell>
          <cell r="G59">
            <v>6.0000000000000001E-3</v>
          </cell>
        </row>
        <row r="60">
          <cell r="F60">
            <v>5.3999999999999999E-2</v>
          </cell>
          <cell r="G60">
            <v>6.0000000000000001E-3</v>
          </cell>
        </row>
        <row r="61">
          <cell r="F61">
            <v>7.2000000000000008E-2</v>
          </cell>
          <cell r="G61">
            <v>8.0000000000000002E-3</v>
          </cell>
        </row>
        <row r="62">
          <cell r="F62">
            <v>7.2000000000000008E-2</v>
          </cell>
          <cell r="G62">
            <v>8.0000000000000002E-3</v>
          </cell>
        </row>
        <row r="63">
          <cell r="F63">
            <v>3.6000000000000004E-2</v>
          </cell>
          <cell r="G63">
            <v>4.0000000000000001E-3</v>
          </cell>
        </row>
        <row r="64">
          <cell r="F64">
            <v>3.6000000000000004E-2</v>
          </cell>
          <cell r="G64">
            <v>4.0000000000000001E-3</v>
          </cell>
        </row>
        <row r="65">
          <cell r="F65">
            <v>9.0000000000000011E-3</v>
          </cell>
          <cell r="G65">
            <v>1E-3</v>
          </cell>
        </row>
        <row r="66">
          <cell r="F66">
            <v>9.0000000000000011E-3</v>
          </cell>
          <cell r="G66">
            <v>1E-3</v>
          </cell>
        </row>
        <row r="68">
          <cell r="F68">
            <v>9.0000000000000011E-3</v>
          </cell>
          <cell r="G68">
            <v>1E-3</v>
          </cell>
        </row>
        <row r="69">
          <cell r="F69">
            <v>9.0000000000000011E-3</v>
          </cell>
          <cell r="G69">
            <v>1E-3</v>
          </cell>
        </row>
        <row r="71">
          <cell r="F71">
            <v>0.108</v>
          </cell>
          <cell r="G71">
            <v>1.2E-2</v>
          </cell>
        </row>
        <row r="72">
          <cell r="F72">
            <v>0.108</v>
          </cell>
          <cell r="G72">
            <v>1.2E-2</v>
          </cell>
        </row>
        <row r="74">
          <cell r="F74">
            <v>8.1000000000000003E-2</v>
          </cell>
          <cell r="G74">
            <v>8.9999999999999993E-3</v>
          </cell>
        </row>
        <row r="75">
          <cell r="F75">
            <v>8.1000000000000003E-2</v>
          </cell>
          <cell r="G75">
            <v>8.9999999999999993E-3</v>
          </cell>
        </row>
        <row r="76">
          <cell r="F76">
            <v>0.216</v>
          </cell>
          <cell r="G76">
            <v>2.4E-2</v>
          </cell>
        </row>
        <row r="77">
          <cell r="F77">
            <v>0.216</v>
          </cell>
          <cell r="G77">
            <v>2.4E-2</v>
          </cell>
        </row>
        <row r="78">
          <cell r="F78">
            <v>0.19800000000000001</v>
          </cell>
          <cell r="G78">
            <v>2.2000000000000002E-2</v>
          </cell>
        </row>
        <row r="79">
          <cell r="F79">
            <v>0.19800000000000001</v>
          </cell>
          <cell r="G79">
            <v>2.2000000000000002E-2</v>
          </cell>
        </row>
        <row r="81">
          <cell r="F81">
            <v>9.0000000000000011E-3</v>
          </cell>
          <cell r="G81">
            <v>1E-3</v>
          </cell>
        </row>
        <row r="82">
          <cell r="F82">
            <v>9.0000000000000011E-3</v>
          </cell>
          <cell r="G82">
            <v>1E-3</v>
          </cell>
        </row>
        <row r="83">
          <cell r="F83">
            <v>2.7E-2</v>
          </cell>
          <cell r="G83">
            <v>3.0000000000000001E-3</v>
          </cell>
        </row>
        <row r="84">
          <cell r="F84">
            <v>2.7E-2</v>
          </cell>
          <cell r="G84">
            <v>3.0000000000000001E-3</v>
          </cell>
        </row>
        <row r="86">
          <cell r="F86">
            <v>3.6000000000000004E-2</v>
          </cell>
          <cell r="G86">
            <v>4.0000000000000001E-3</v>
          </cell>
        </row>
        <row r="87">
          <cell r="F87">
            <v>3.6000000000000004E-2</v>
          </cell>
          <cell r="G87">
            <v>4.0000000000000001E-3</v>
          </cell>
        </row>
        <row r="88">
          <cell r="F88">
            <v>0.20700000000000002</v>
          </cell>
          <cell r="G88">
            <v>2.3000000000000003E-2</v>
          </cell>
        </row>
        <row r="89">
          <cell r="F89">
            <v>0.20700000000000002</v>
          </cell>
          <cell r="G89">
            <v>2.3000000000000003E-2</v>
          </cell>
        </row>
        <row r="91">
          <cell r="F91">
            <v>1.22</v>
          </cell>
          <cell r="G91">
            <v>0.12</v>
          </cell>
        </row>
        <row r="93">
          <cell r="F93">
            <v>0.23</v>
          </cell>
          <cell r="G93">
            <v>0.02</v>
          </cell>
        </row>
        <row r="94">
          <cell r="F94">
            <v>0.23</v>
          </cell>
          <cell r="G94">
            <v>0.02</v>
          </cell>
        </row>
        <row r="96">
          <cell r="F96">
            <v>9.0000000000000011E-3</v>
          </cell>
          <cell r="G96">
            <v>1E-3</v>
          </cell>
        </row>
        <row r="97">
          <cell r="F97">
            <v>9.0000000000000011E-3</v>
          </cell>
          <cell r="G97">
            <v>1E-3</v>
          </cell>
        </row>
        <row r="99">
          <cell r="F99">
            <v>3.37</v>
          </cell>
          <cell r="G99">
            <v>0.34</v>
          </cell>
        </row>
        <row r="100">
          <cell r="F100">
            <v>3.37</v>
          </cell>
          <cell r="G100">
            <v>0.34</v>
          </cell>
        </row>
        <row r="103">
          <cell r="F103">
            <v>2.7E-2</v>
          </cell>
          <cell r="G103">
            <v>3.0000000000000001E-3</v>
          </cell>
        </row>
        <row r="104">
          <cell r="F104">
            <v>5.3999999999999999E-2</v>
          </cell>
          <cell r="G104">
            <v>6.0000000000000001E-3</v>
          </cell>
        </row>
        <row r="105">
          <cell r="F105">
            <v>5.3999999999999999E-2</v>
          </cell>
          <cell r="G105">
            <v>6.0000000000000001E-3</v>
          </cell>
        </row>
        <row r="106">
          <cell r="F106">
            <v>0.30600000000000005</v>
          </cell>
          <cell r="G106">
            <v>3.4000000000000002E-2</v>
          </cell>
        </row>
        <row r="107">
          <cell r="F107">
            <v>0.30600000000000005</v>
          </cell>
          <cell r="G107">
            <v>3.4000000000000002E-2</v>
          </cell>
        </row>
        <row r="109">
          <cell r="F109">
            <v>0</v>
          </cell>
          <cell r="G109">
            <v>0</v>
          </cell>
        </row>
        <row r="110">
          <cell r="F110">
            <v>0</v>
          </cell>
          <cell r="G110">
            <v>0</v>
          </cell>
        </row>
        <row r="111">
          <cell r="F111">
            <v>0.05</v>
          </cell>
          <cell r="G111">
            <v>0</v>
          </cell>
        </row>
        <row r="112">
          <cell r="F112">
            <v>0.05</v>
          </cell>
          <cell r="G112">
            <v>0</v>
          </cell>
        </row>
        <row r="114">
          <cell r="F114">
            <v>8.1000000000000003E-2</v>
          </cell>
          <cell r="G114">
            <v>8.9999999999999993E-3</v>
          </cell>
        </row>
        <row r="115">
          <cell r="F115">
            <v>8.1000000000000003E-2</v>
          </cell>
          <cell r="G115">
            <v>8.9999999999999993E-3</v>
          </cell>
        </row>
        <row r="116">
          <cell r="F116">
            <v>7.2000000000000008E-2</v>
          </cell>
          <cell r="G116">
            <v>8.0000000000000002E-3</v>
          </cell>
        </row>
        <row r="117">
          <cell r="F117">
            <v>7.2000000000000008E-2</v>
          </cell>
          <cell r="G117">
            <v>8.0000000000000002E-3</v>
          </cell>
        </row>
        <row r="119">
          <cell r="F119">
            <v>0.42</v>
          </cell>
          <cell r="G119">
            <v>0.04</v>
          </cell>
        </row>
        <row r="120">
          <cell r="F120">
            <v>0.42</v>
          </cell>
          <cell r="G120">
            <v>0.04</v>
          </cell>
        </row>
        <row r="122">
          <cell r="F122">
            <v>0.108</v>
          </cell>
          <cell r="G122">
            <v>1.2E-2</v>
          </cell>
        </row>
        <row r="123">
          <cell r="F123">
            <v>0.108</v>
          </cell>
          <cell r="G123">
            <v>1.2E-2</v>
          </cell>
        </row>
        <row r="124">
          <cell r="F124">
            <v>0.17099999999999999</v>
          </cell>
          <cell r="G124">
            <v>1.9000000000000003E-2</v>
          </cell>
        </row>
        <row r="125">
          <cell r="F125">
            <v>0.17099999999999999</v>
          </cell>
          <cell r="G125">
            <v>1.9000000000000003E-2</v>
          </cell>
        </row>
        <row r="127">
          <cell r="F127">
            <v>0.126</v>
          </cell>
          <cell r="G127">
            <v>1.4000000000000002E-2</v>
          </cell>
        </row>
        <row r="128">
          <cell r="F128">
            <v>0.126</v>
          </cell>
          <cell r="G128">
            <v>1.4000000000000002E-2</v>
          </cell>
        </row>
        <row r="130">
          <cell r="F130">
            <v>0.93</v>
          </cell>
          <cell r="G130">
            <v>0.09</v>
          </cell>
        </row>
        <row r="131">
          <cell r="F131">
            <v>0.93</v>
          </cell>
          <cell r="G131">
            <v>0.09</v>
          </cell>
        </row>
        <row r="132">
          <cell r="F132">
            <v>0.93</v>
          </cell>
          <cell r="G132">
            <v>0.09</v>
          </cell>
        </row>
        <row r="133">
          <cell r="F133">
            <v>0.93</v>
          </cell>
          <cell r="G133">
            <v>0.09</v>
          </cell>
        </row>
        <row r="140">
          <cell r="F140">
            <v>0.19800000000000001</v>
          </cell>
          <cell r="G140">
            <v>2.2000000000000002E-2</v>
          </cell>
        </row>
        <row r="141">
          <cell r="F141">
            <v>0.19800000000000001</v>
          </cell>
          <cell r="G141">
            <v>2.2000000000000002E-2</v>
          </cell>
        </row>
        <row r="143">
          <cell r="F143">
            <v>3.6000000000000004E-2</v>
          </cell>
          <cell r="G143">
            <v>4.0000000000000001E-3</v>
          </cell>
        </row>
        <row r="144">
          <cell r="F144">
            <v>3.6000000000000004E-2</v>
          </cell>
          <cell r="G144">
            <v>4.0000000000000001E-3</v>
          </cell>
        </row>
        <row r="145">
          <cell r="F145">
            <v>3.6000000000000004E-2</v>
          </cell>
          <cell r="G145">
            <v>4.0000000000000001E-3</v>
          </cell>
        </row>
        <row r="146">
          <cell r="F146">
            <v>3.6000000000000004E-2</v>
          </cell>
          <cell r="G146">
            <v>4.0000000000000001E-3</v>
          </cell>
        </row>
        <row r="148">
          <cell r="F148">
            <v>0.17099999999999999</v>
          </cell>
          <cell r="G148">
            <v>1.9000000000000003E-2</v>
          </cell>
        </row>
        <row r="149">
          <cell r="F149">
            <v>0.17099999999999999</v>
          </cell>
          <cell r="G149">
            <v>1.9000000000000003E-2</v>
          </cell>
        </row>
        <row r="151">
          <cell r="F151">
            <v>0</v>
          </cell>
          <cell r="G151">
            <v>0</v>
          </cell>
        </row>
        <row r="152">
          <cell r="F152">
            <v>0</v>
          </cell>
          <cell r="G152">
            <v>0</v>
          </cell>
        </row>
        <row r="153">
          <cell r="F153">
            <v>0.45</v>
          </cell>
          <cell r="G153">
            <v>0.05</v>
          </cell>
        </row>
        <row r="154">
          <cell r="F154">
            <v>0.45</v>
          </cell>
          <cell r="G154">
            <v>0.05</v>
          </cell>
        </row>
        <row r="156">
          <cell r="F156">
            <v>3.14</v>
          </cell>
          <cell r="G156">
            <v>0.11</v>
          </cell>
        </row>
        <row r="157">
          <cell r="F157">
            <v>3.14</v>
          </cell>
          <cell r="G157">
            <v>0.11</v>
          </cell>
        </row>
        <row r="159">
          <cell r="F159">
            <v>9.0000000000000011E-3</v>
          </cell>
          <cell r="G159">
            <v>1E-3</v>
          </cell>
        </row>
        <row r="160">
          <cell r="F160">
            <v>9.0000000000000011E-3</v>
          </cell>
          <cell r="G160">
            <v>1E-3</v>
          </cell>
        </row>
        <row r="165">
          <cell r="F165">
            <v>0.126</v>
          </cell>
          <cell r="G165">
            <v>1.4000000000000002E-2</v>
          </cell>
        </row>
        <row r="166">
          <cell r="F166">
            <v>0.126</v>
          </cell>
          <cell r="G166">
            <v>1.4000000000000002E-2</v>
          </cell>
        </row>
        <row r="167">
          <cell r="F167">
            <v>0.13999999999999999</v>
          </cell>
          <cell r="G167">
            <v>0.01</v>
          </cell>
        </row>
        <row r="168">
          <cell r="F168">
            <v>0.13999999999999999</v>
          </cell>
          <cell r="G168">
            <v>0.01</v>
          </cell>
        </row>
        <row r="170">
          <cell r="F170">
            <v>0.189</v>
          </cell>
          <cell r="G170">
            <v>2.1000000000000001E-2</v>
          </cell>
        </row>
        <row r="171">
          <cell r="F171">
            <v>0.189</v>
          </cell>
          <cell r="G171">
            <v>2.1000000000000001E-2</v>
          </cell>
        </row>
        <row r="172">
          <cell r="F172">
            <v>0.17099999999999999</v>
          </cell>
          <cell r="G172">
            <v>1.9000000000000003E-2</v>
          </cell>
        </row>
        <row r="173">
          <cell r="F173">
            <v>0.17099999999999999</v>
          </cell>
          <cell r="G173">
            <v>1.9000000000000003E-2</v>
          </cell>
        </row>
        <row r="175">
          <cell r="F175">
            <v>0.17099999999999999</v>
          </cell>
          <cell r="G175">
            <v>1.9000000000000003E-2</v>
          </cell>
        </row>
        <row r="176">
          <cell r="F176">
            <v>0.17099999999999999</v>
          </cell>
          <cell r="G176">
            <v>1.9000000000000003E-2</v>
          </cell>
        </row>
        <row r="177">
          <cell r="F177">
            <v>0.29700000000000004</v>
          </cell>
          <cell r="G177">
            <v>3.3000000000000002E-2</v>
          </cell>
        </row>
        <row r="178">
          <cell r="F178">
            <v>0.29700000000000004</v>
          </cell>
          <cell r="G178">
            <v>3.3000000000000002E-2</v>
          </cell>
        </row>
        <row r="179">
          <cell r="F179">
            <v>0.17099999999999999</v>
          </cell>
          <cell r="G179">
            <v>1.9000000000000003E-2</v>
          </cell>
        </row>
        <row r="180">
          <cell r="F180">
            <v>0.17099999999999999</v>
          </cell>
          <cell r="G180">
            <v>1.9000000000000003E-2</v>
          </cell>
        </row>
        <row r="181">
          <cell r="F181">
            <v>0.252</v>
          </cell>
          <cell r="G181">
            <v>2.8000000000000004E-2</v>
          </cell>
        </row>
        <row r="182">
          <cell r="F182">
            <v>0.252</v>
          </cell>
          <cell r="G182">
            <v>2.8000000000000004E-2</v>
          </cell>
        </row>
        <row r="183">
          <cell r="F183">
            <v>1.2999999999999998</v>
          </cell>
          <cell r="G183">
            <v>0.13</v>
          </cell>
        </row>
        <row r="184">
          <cell r="F184">
            <v>1.2999999999999998</v>
          </cell>
          <cell r="G184">
            <v>0.13</v>
          </cell>
        </row>
        <row r="185">
          <cell r="F185">
            <v>3.14</v>
          </cell>
          <cell r="G185">
            <v>0.31</v>
          </cell>
        </row>
        <row r="186">
          <cell r="F186">
            <v>3.14</v>
          </cell>
          <cell r="G186">
            <v>0.31</v>
          </cell>
        </row>
        <row r="187">
          <cell r="F187">
            <v>0.27</v>
          </cell>
          <cell r="G187">
            <v>0.03</v>
          </cell>
        </row>
        <row r="188">
          <cell r="F188">
            <v>0.27</v>
          </cell>
          <cell r="G188">
            <v>0.03</v>
          </cell>
        </row>
        <row r="189">
          <cell r="F189">
            <v>0</v>
          </cell>
          <cell r="G189">
            <v>0</v>
          </cell>
        </row>
        <row r="190">
          <cell r="F190">
            <v>0</v>
          </cell>
          <cell r="G190">
            <v>0</v>
          </cell>
        </row>
        <row r="191">
          <cell r="F191">
            <v>0.40500000000000003</v>
          </cell>
          <cell r="G191">
            <v>4.5000000000000005E-2</v>
          </cell>
        </row>
        <row r="192">
          <cell r="F192">
            <v>0.40500000000000003</v>
          </cell>
          <cell r="G192">
            <v>4.5000000000000005E-2</v>
          </cell>
        </row>
        <row r="193">
          <cell r="F193">
            <v>0.27900000000000003</v>
          </cell>
          <cell r="G193">
            <v>3.1E-2</v>
          </cell>
        </row>
        <row r="194">
          <cell r="F194">
            <v>0.27900000000000003</v>
          </cell>
          <cell r="G194">
            <v>3.1E-2</v>
          </cell>
        </row>
        <row r="195">
          <cell r="F195">
            <v>0.25</v>
          </cell>
          <cell r="G195">
            <v>2.8000000000000004E-2</v>
          </cell>
        </row>
        <row r="196">
          <cell r="F196">
            <v>0.25</v>
          </cell>
          <cell r="G196">
            <v>2.8000000000000004E-2</v>
          </cell>
        </row>
        <row r="198">
          <cell r="F198">
            <v>0.15300000000000002</v>
          </cell>
          <cell r="G198">
            <v>1.7000000000000001E-2</v>
          </cell>
        </row>
        <row r="199">
          <cell r="F199">
            <v>0.15300000000000002</v>
          </cell>
          <cell r="G199">
            <v>1.7000000000000001E-2</v>
          </cell>
        </row>
        <row r="201">
          <cell r="F201">
            <v>0.17099999999999999</v>
          </cell>
          <cell r="G201">
            <v>1.9000000000000003E-2</v>
          </cell>
        </row>
        <row r="202">
          <cell r="F202">
            <v>0.17099999999999999</v>
          </cell>
          <cell r="G202">
            <v>1.9000000000000003E-2</v>
          </cell>
        </row>
        <row r="203">
          <cell r="F203">
            <v>0.13999999999999999</v>
          </cell>
          <cell r="G203">
            <v>0.01</v>
          </cell>
        </row>
        <row r="204">
          <cell r="F204">
            <v>0.13999999999999999</v>
          </cell>
          <cell r="G204">
            <v>0.01</v>
          </cell>
        </row>
        <row r="206">
          <cell r="F206">
            <v>1.47</v>
          </cell>
          <cell r="G206">
            <v>0.15</v>
          </cell>
        </row>
        <row r="207">
          <cell r="F207">
            <v>1.47</v>
          </cell>
          <cell r="G207">
            <v>0.15</v>
          </cell>
        </row>
        <row r="208">
          <cell r="F208">
            <v>0.18</v>
          </cell>
          <cell r="G208">
            <v>2.0000000000000004E-2</v>
          </cell>
        </row>
        <row r="209">
          <cell r="F209">
            <v>0.18</v>
          </cell>
          <cell r="G209">
            <v>2.0000000000000004E-2</v>
          </cell>
        </row>
        <row r="210">
          <cell r="F210">
            <v>0.18</v>
          </cell>
          <cell r="G210">
            <v>2.0000000000000004E-2</v>
          </cell>
        </row>
        <row r="211">
          <cell r="F211">
            <v>0.18</v>
          </cell>
          <cell r="G211">
            <v>2.0000000000000004E-2</v>
          </cell>
        </row>
        <row r="212">
          <cell r="F212">
            <v>0.20700000000000002</v>
          </cell>
          <cell r="G212">
            <v>2.3000000000000003E-2</v>
          </cell>
        </row>
        <row r="213">
          <cell r="F213">
            <v>0.20700000000000002</v>
          </cell>
          <cell r="G213">
            <v>2.3000000000000003E-2</v>
          </cell>
        </row>
        <row r="214">
          <cell r="F214">
            <v>0.19800000000000001</v>
          </cell>
          <cell r="G214">
            <v>2.2000000000000002E-2</v>
          </cell>
        </row>
        <row r="215">
          <cell r="F215">
            <v>0.19800000000000001</v>
          </cell>
          <cell r="G215">
            <v>2.2000000000000002E-2</v>
          </cell>
        </row>
        <row r="216">
          <cell r="F216">
            <v>1.05</v>
          </cell>
          <cell r="G216">
            <v>0.1</v>
          </cell>
        </row>
        <row r="217">
          <cell r="F217">
            <v>1.05</v>
          </cell>
          <cell r="G217">
            <v>0.1</v>
          </cell>
        </row>
        <row r="218">
          <cell r="F218">
            <v>1.27</v>
          </cell>
          <cell r="G218">
            <v>0.13</v>
          </cell>
        </row>
        <row r="219">
          <cell r="F219">
            <v>1.27</v>
          </cell>
          <cell r="G219">
            <v>0.13</v>
          </cell>
        </row>
        <row r="220">
          <cell r="F220">
            <v>0.252</v>
          </cell>
          <cell r="G220">
            <v>2.8000000000000004E-2</v>
          </cell>
        </row>
        <row r="221">
          <cell r="F221">
            <v>0.252</v>
          </cell>
          <cell r="G221">
            <v>2.8000000000000004E-2</v>
          </cell>
        </row>
        <row r="223">
          <cell r="F223">
            <v>3.51</v>
          </cell>
          <cell r="G223">
            <v>0.35</v>
          </cell>
        </row>
        <row r="224">
          <cell r="F224">
            <v>3.51</v>
          </cell>
          <cell r="G224">
            <v>0.35</v>
          </cell>
        </row>
        <row r="227">
          <cell r="F227">
            <v>0.45900000000000002</v>
          </cell>
          <cell r="G227">
            <v>5.1000000000000004E-2</v>
          </cell>
        </row>
        <row r="228">
          <cell r="F228">
            <v>0.56699999999999995</v>
          </cell>
          <cell r="G228">
            <v>6.3E-2</v>
          </cell>
        </row>
        <row r="229">
          <cell r="F229">
            <v>0.49500000000000005</v>
          </cell>
          <cell r="G229">
            <v>5.5000000000000007E-2</v>
          </cell>
        </row>
        <row r="230">
          <cell r="F230">
            <v>0.45900000000000002</v>
          </cell>
          <cell r="G230">
            <v>5.1000000000000004E-2</v>
          </cell>
        </row>
        <row r="231">
          <cell r="F231">
            <v>0.47700000000000004</v>
          </cell>
          <cell r="G231">
            <v>5.3000000000000005E-2</v>
          </cell>
        </row>
        <row r="232">
          <cell r="F232">
            <v>0.45900000000000002</v>
          </cell>
          <cell r="G232">
            <v>5.1000000000000004E-2</v>
          </cell>
        </row>
        <row r="233">
          <cell r="F233">
            <v>0.47700000000000004</v>
          </cell>
          <cell r="G233">
            <v>5.3000000000000005E-2</v>
          </cell>
        </row>
        <row r="234">
          <cell r="F234">
            <v>0.54999999999999993</v>
          </cell>
          <cell r="G234">
            <v>0.05</v>
          </cell>
        </row>
        <row r="235">
          <cell r="F235">
            <v>0.5</v>
          </cell>
          <cell r="G235">
            <v>0.05</v>
          </cell>
        </row>
        <row r="236">
          <cell r="F236">
            <v>0.46800000000000003</v>
          </cell>
          <cell r="G236">
            <v>5.2000000000000005E-2</v>
          </cell>
        </row>
        <row r="237">
          <cell r="F237">
            <v>0.45900000000000002</v>
          </cell>
          <cell r="G237">
            <v>5.1000000000000004E-2</v>
          </cell>
        </row>
        <row r="238">
          <cell r="F238">
            <v>0.54899999999999993</v>
          </cell>
          <cell r="G238">
            <v>6.0999999999999999E-2</v>
          </cell>
        </row>
        <row r="239">
          <cell r="F239">
            <v>0.45</v>
          </cell>
          <cell r="G239">
            <v>0.05</v>
          </cell>
        </row>
        <row r="240">
          <cell r="F240">
            <v>0.74</v>
          </cell>
          <cell r="G240">
            <v>7.0000000000000007E-2</v>
          </cell>
        </row>
        <row r="241">
          <cell r="F241">
            <v>0.49500000000000005</v>
          </cell>
          <cell r="G241">
            <v>5.5000000000000007E-2</v>
          </cell>
        </row>
        <row r="242">
          <cell r="F242">
            <v>0.46800000000000003</v>
          </cell>
          <cell r="G242">
            <v>5.2000000000000005E-2</v>
          </cell>
        </row>
        <row r="243">
          <cell r="F243">
            <v>0.45900000000000002</v>
          </cell>
          <cell r="G243">
            <v>5.1000000000000004E-2</v>
          </cell>
        </row>
        <row r="244">
          <cell r="F244">
            <v>0.46800000000000003</v>
          </cell>
          <cell r="G244">
            <v>5.2000000000000005E-2</v>
          </cell>
        </row>
        <row r="245">
          <cell r="F245">
            <v>4.8499999999999996</v>
          </cell>
          <cell r="G245">
            <v>0.49</v>
          </cell>
        </row>
        <row r="246">
          <cell r="F246">
            <v>0.47700000000000004</v>
          </cell>
          <cell r="G246">
            <v>5.3000000000000005E-2</v>
          </cell>
        </row>
        <row r="247">
          <cell r="F247">
            <v>0.48600000000000004</v>
          </cell>
          <cell r="G247">
            <v>5.4000000000000006E-2</v>
          </cell>
        </row>
        <row r="248">
          <cell r="F248">
            <v>0.45</v>
          </cell>
          <cell r="G248">
            <v>0.05</v>
          </cell>
        </row>
        <row r="249">
          <cell r="F249">
            <v>1.75</v>
          </cell>
          <cell r="G249">
            <v>0.18</v>
          </cell>
        </row>
        <row r="250">
          <cell r="F250">
            <v>0.85</v>
          </cell>
          <cell r="G250">
            <v>0.08</v>
          </cell>
        </row>
        <row r="251">
          <cell r="F251">
            <v>0.48600000000000004</v>
          </cell>
          <cell r="G251">
            <v>5.4000000000000006E-2</v>
          </cell>
        </row>
        <row r="252">
          <cell r="F252">
            <v>0.95000000000000007</v>
          </cell>
          <cell r="G252">
            <v>0.1</v>
          </cell>
        </row>
        <row r="253">
          <cell r="A253" t="str">
            <v>5.1.1.3.2.1.28</v>
          </cell>
          <cell r="B253" t="str">
            <v>с неавтоматизированой регистрацией результатов исследований ЛДГ</v>
          </cell>
          <cell r="C253" t="str">
            <v>последующее</v>
          </cell>
          <cell r="D253" t="str">
            <v>исследование</v>
          </cell>
          <cell r="F253">
            <v>0.5</v>
          </cell>
          <cell r="G253">
            <v>0.05</v>
          </cell>
        </row>
        <row r="254">
          <cell r="A254" t="str">
            <v>5.1.1.3.2.1.29</v>
          </cell>
          <cell r="B254" t="str">
            <v>с неавтоматизированой регистрацией результатов исследований СРБ</v>
          </cell>
          <cell r="C254" t="str">
            <v>последующее</v>
          </cell>
          <cell r="D254" t="str">
            <v>исследование</v>
          </cell>
          <cell r="F254">
            <v>0.77</v>
          </cell>
          <cell r="G254">
            <v>0.08</v>
          </cell>
        </row>
        <row r="255">
          <cell r="A255" t="str">
            <v>5.1.1.3.2.1.30</v>
          </cell>
          <cell r="B255" t="str">
            <v>с неавтоматизированой регистрацией результатов исследований Антистрептолизин-О</v>
          </cell>
          <cell r="C255" t="str">
            <v>последующее</v>
          </cell>
          <cell r="D255" t="str">
            <v>исследование</v>
          </cell>
          <cell r="F255">
            <v>1.1599999999999999</v>
          </cell>
          <cell r="G255">
            <v>0.12</v>
          </cell>
        </row>
        <row r="256">
          <cell r="F256">
            <v>1.27</v>
          </cell>
          <cell r="G256">
            <v>0.13</v>
          </cell>
        </row>
        <row r="257">
          <cell r="F257">
            <v>1.27</v>
          </cell>
          <cell r="G257">
            <v>0.13</v>
          </cell>
        </row>
        <row r="259">
          <cell r="F259">
            <v>8.27</v>
          </cell>
          <cell r="G259">
            <v>0.83</v>
          </cell>
        </row>
        <row r="260">
          <cell r="F260">
            <v>8.27</v>
          </cell>
          <cell r="G260">
            <v>0.83</v>
          </cell>
        </row>
        <row r="262">
          <cell r="F262">
            <v>2.19</v>
          </cell>
          <cell r="G262">
            <v>0.22</v>
          </cell>
        </row>
        <row r="263">
          <cell r="F263">
            <v>2.19</v>
          </cell>
          <cell r="G263">
            <v>0.22</v>
          </cell>
        </row>
        <row r="266">
          <cell r="F266">
            <v>3.16</v>
          </cell>
          <cell r="G266">
            <v>0.32</v>
          </cell>
        </row>
        <row r="267">
          <cell r="F267">
            <v>0.49500000000000005</v>
          </cell>
          <cell r="G267">
            <v>5.5000000000000007E-2</v>
          </cell>
        </row>
        <row r="269">
          <cell r="F269">
            <v>0.54</v>
          </cell>
          <cell r="G269">
            <v>0.05</v>
          </cell>
        </row>
        <row r="270">
          <cell r="F270">
            <v>0.54</v>
          </cell>
          <cell r="G270">
            <v>0.05</v>
          </cell>
        </row>
        <row r="273">
          <cell r="F273">
            <v>0.108</v>
          </cell>
          <cell r="G273">
            <v>1.2E-2</v>
          </cell>
        </row>
        <row r="274">
          <cell r="F274">
            <v>0.108</v>
          </cell>
          <cell r="G274">
            <v>1.2E-2</v>
          </cell>
        </row>
        <row r="278">
          <cell r="F278">
            <v>0.126</v>
          </cell>
          <cell r="G278">
            <v>1.4000000000000002E-2</v>
          </cell>
        </row>
        <row r="279">
          <cell r="F279">
            <v>0.126</v>
          </cell>
          <cell r="G279">
            <v>1.4000000000000002E-2</v>
          </cell>
        </row>
        <row r="284">
          <cell r="F284">
            <v>1.69</v>
          </cell>
          <cell r="G284">
            <v>0.17</v>
          </cell>
        </row>
        <row r="285">
          <cell r="F285">
            <v>1.69</v>
          </cell>
          <cell r="G285">
            <v>0.17</v>
          </cell>
        </row>
        <row r="286">
          <cell r="F286">
            <v>1.02</v>
          </cell>
          <cell r="G286">
            <v>0.1</v>
          </cell>
        </row>
        <row r="287">
          <cell r="F287">
            <v>1.02</v>
          </cell>
          <cell r="G287">
            <v>0.1</v>
          </cell>
        </row>
        <row r="288">
          <cell r="F288">
            <v>4.6399999999999997</v>
          </cell>
          <cell r="G288">
            <v>0.46</v>
          </cell>
        </row>
        <row r="289">
          <cell r="F289">
            <v>4.6399999999999997</v>
          </cell>
          <cell r="G289">
            <v>0.46</v>
          </cell>
        </row>
        <row r="290">
          <cell r="F290">
            <v>1.1599999999999999</v>
          </cell>
          <cell r="G290">
            <v>0.12</v>
          </cell>
        </row>
        <row r="291">
          <cell r="F291">
            <v>1.1599999999999999</v>
          </cell>
          <cell r="G291">
            <v>0.12</v>
          </cell>
        </row>
        <row r="295">
          <cell r="F295">
            <v>18.989999999999998</v>
          </cell>
          <cell r="G295">
            <v>1.9</v>
          </cell>
        </row>
        <row r="296">
          <cell r="F296">
            <v>18.989999999999998</v>
          </cell>
          <cell r="G296">
            <v>1.9</v>
          </cell>
        </row>
        <row r="299">
          <cell r="F299">
            <v>0.33300000000000002</v>
          </cell>
          <cell r="G299">
            <v>3.6999999999999998E-2</v>
          </cell>
        </row>
        <row r="300">
          <cell r="F300">
            <v>0.33300000000000002</v>
          </cell>
          <cell r="G300">
            <v>3.6999999999999998E-2</v>
          </cell>
        </row>
        <row r="301">
          <cell r="F301">
            <v>0</v>
          </cell>
          <cell r="G301">
            <v>0</v>
          </cell>
        </row>
        <row r="302">
          <cell r="F302">
            <v>3.26</v>
          </cell>
          <cell r="G302">
            <v>0.33</v>
          </cell>
        </row>
        <row r="303">
          <cell r="F303">
            <v>2.95</v>
          </cell>
          <cell r="G303">
            <v>0.3</v>
          </cell>
        </row>
        <row r="304">
          <cell r="F304">
            <v>3.81</v>
          </cell>
          <cell r="G304">
            <v>0.38</v>
          </cell>
        </row>
        <row r="305">
          <cell r="F305">
            <v>3.81</v>
          </cell>
          <cell r="G305">
            <v>0.38</v>
          </cell>
        </row>
        <row r="306">
          <cell r="F306">
            <v>3.09</v>
          </cell>
          <cell r="G306">
            <v>0.31</v>
          </cell>
        </row>
        <row r="307">
          <cell r="F307">
            <v>3.11</v>
          </cell>
          <cell r="G307">
            <v>0.31</v>
          </cell>
        </row>
        <row r="308">
          <cell r="F308">
            <v>3.78</v>
          </cell>
          <cell r="G308">
            <v>0.38</v>
          </cell>
        </row>
        <row r="309">
          <cell r="F309">
            <v>10.14</v>
          </cell>
          <cell r="G309">
            <v>1.01</v>
          </cell>
        </row>
        <row r="310">
          <cell r="F310">
            <v>8.4499999999999993</v>
          </cell>
          <cell r="G310">
            <v>0.85</v>
          </cell>
        </row>
        <row r="311">
          <cell r="F311">
            <v>3.19</v>
          </cell>
          <cell r="G311">
            <v>0.32</v>
          </cell>
        </row>
        <row r="312">
          <cell r="F312">
            <v>3.19</v>
          </cell>
          <cell r="G312">
            <v>0.32</v>
          </cell>
        </row>
        <row r="313">
          <cell r="F313">
            <v>3.2</v>
          </cell>
          <cell r="G313">
            <v>0.32</v>
          </cell>
        </row>
        <row r="314">
          <cell r="F314">
            <v>4.1399999999999997</v>
          </cell>
          <cell r="G314">
            <v>0.41</v>
          </cell>
        </row>
        <row r="315">
          <cell r="F315">
            <v>3.95</v>
          </cell>
          <cell r="G315">
            <v>0.4</v>
          </cell>
        </row>
        <row r="316">
          <cell r="F316">
            <v>2.0499999999999998</v>
          </cell>
          <cell r="G316">
            <v>0.21</v>
          </cell>
        </row>
        <row r="317">
          <cell r="F317">
            <v>1.86</v>
          </cell>
          <cell r="G317">
            <v>0.19</v>
          </cell>
        </row>
        <row r="318">
          <cell r="F318">
            <v>2.04</v>
          </cell>
          <cell r="G318">
            <v>0.2</v>
          </cell>
        </row>
        <row r="319">
          <cell r="F319">
            <v>2.15</v>
          </cell>
          <cell r="G319">
            <v>0.22</v>
          </cell>
        </row>
        <row r="320">
          <cell r="F320">
            <v>1.72</v>
          </cell>
          <cell r="G320">
            <v>0.17</v>
          </cell>
        </row>
        <row r="321">
          <cell r="F321">
            <v>1.68</v>
          </cell>
          <cell r="G321">
            <v>0.17</v>
          </cell>
        </row>
        <row r="322">
          <cell r="F322">
            <v>1.69</v>
          </cell>
          <cell r="G322">
            <v>0.17</v>
          </cell>
        </row>
        <row r="323">
          <cell r="F323">
            <v>1.69</v>
          </cell>
          <cell r="G323">
            <v>0.17</v>
          </cell>
        </row>
        <row r="324">
          <cell r="F324">
            <v>1.69</v>
          </cell>
          <cell r="G324">
            <v>0.17</v>
          </cell>
        </row>
        <row r="325">
          <cell r="F325">
            <v>1.69</v>
          </cell>
          <cell r="G325">
            <v>0.17</v>
          </cell>
        </row>
        <row r="326">
          <cell r="F326">
            <v>7.4</v>
          </cell>
          <cell r="G326">
            <v>0.74</v>
          </cell>
        </row>
        <row r="327">
          <cell r="F327">
            <v>7.4</v>
          </cell>
          <cell r="G327">
            <v>0.74</v>
          </cell>
        </row>
        <row r="328">
          <cell r="F328">
            <v>5.24</v>
          </cell>
          <cell r="G328">
            <v>0.52</v>
          </cell>
        </row>
        <row r="329">
          <cell r="F329">
            <v>4.47</v>
          </cell>
          <cell r="G329">
            <v>0.45</v>
          </cell>
        </row>
        <row r="330">
          <cell r="F330">
            <v>3.92</v>
          </cell>
          <cell r="G330">
            <v>0.39</v>
          </cell>
        </row>
        <row r="331">
          <cell r="F331">
            <v>5.4</v>
          </cell>
          <cell r="G331">
            <v>0.54</v>
          </cell>
        </row>
        <row r="332">
          <cell r="F332">
            <v>7.8570000000000002</v>
          </cell>
          <cell r="G332">
            <v>0.87300000000000011</v>
          </cell>
        </row>
        <row r="333">
          <cell r="F333">
            <v>7.8570000000000002</v>
          </cell>
          <cell r="G333">
            <v>0.87300000000000011</v>
          </cell>
        </row>
        <row r="334">
          <cell r="F334">
            <v>7.7</v>
          </cell>
          <cell r="G334">
            <v>0.77</v>
          </cell>
        </row>
        <row r="335">
          <cell r="F335">
            <v>7.7</v>
          </cell>
          <cell r="G335">
            <v>0.77</v>
          </cell>
        </row>
        <row r="336">
          <cell r="F336">
            <v>7.94</v>
          </cell>
          <cell r="G336">
            <v>0.79</v>
          </cell>
        </row>
        <row r="337">
          <cell r="F337">
            <v>7.94</v>
          </cell>
          <cell r="G337">
            <v>0.79</v>
          </cell>
        </row>
        <row r="338">
          <cell r="A338" t="str">
            <v>7.1.39.</v>
          </cell>
          <cell r="B338" t="str">
            <v>полуавтоматический анализ НЕ-4</v>
          </cell>
          <cell r="F338">
            <v>75.22</v>
          </cell>
          <cell r="G338">
            <v>0.03</v>
          </cell>
        </row>
        <row r="341">
          <cell r="F341">
            <v>11.53</v>
          </cell>
          <cell r="G341">
            <v>1.1499999999999999</v>
          </cell>
        </row>
        <row r="368">
          <cell r="F368">
            <v>35.950000000000003</v>
          </cell>
          <cell r="G368">
            <v>3.6</v>
          </cell>
          <cell r="H368">
            <v>39.549999999999997</v>
          </cell>
        </row>
        <row r="369">
          <cell r="G369">
            <v>3.6</v>
          </cell>
          <cell r="H369">
            <v>39.549999999999997</v>
          </cell>
        </row>
        <row r="370">
          <cell r="F370">
            <v>41</v>
          </cell>
          <cell r="G370">
            <v>4.0999999999999996</v>
          </cell>
          <cell r="H370">
            <v>45.1</v>
          </cell>
        </row>
        <row r="371">
          <cell r="G371">
            <v>4.0999999999999996</v>
          </cell>
          <cell r="H371">
            <v>45.1</v>
          </cell>
        </row>
        <row r="374">
          <cell r="F374">
            <v>1.57</v>
          </cell>
          <cell r="G374">
            <v>0.16</v>
          </cell>
        </row>
        <row r="375">
          <cell r="F375">
            <v>1.57</v>
          </cell>
          <cell r="G375">
            <v>0.16</v>
          </cell>
        </row>
        <row r="377">
          <cell r="F377">
            <v>1.57</v>
          </cell>
          <cell r="G377">
            <v>0.16</v>
          </cell>
        </row>
        <row r="378">
          <cell r="F378">
            <v>1.57</v>
          </cell>
          <cell r="G378">
            <v>0.16</v>
          </cell>
        </row>
        <row r="380">
          <cell r="F380">
            <v>0.56699999999999995</v>
          </cell>
          <cell r="G380">
            <v>6.3E-2</v>
          </cell>
        </row>
        <row r="381">
          <cell r="F381">
            <v>0.56699999999999995</v>
          </cell>
          <cell r="G381">
            <v>6.3E-2</v>
          </cell>
        </row>
        <row r="383">
          <cell r="F383">
            <v>0.31999999999999995</v>
          </cell>
          <cell r="G383">
            <v>0.03</v>
          </cell>
        </row>
        <row r="384">
          <cell r="F384">
            <v>0.31999999999999995</v>
          </cell>
          <cell r="G384">
            <v>0.03</v>
          </cell>
        </row>
        <row r="385">
          <cell r="F385">
            <v>0.36</v>
          </cell>
          <cell r="G385">
            <v>4.0000000000000008E-2</v>
          </cell>
        </row>
        <row r="386">
          <cell r="F386">
            <v>0.36</v>
          </cell>
          <cell r="G386">
            <v>4.0000000000000008E-2</v>
          </cell>
        </row>
        <row r="387">
          <cell r="F387">
            <v>0.24</v>
          </cell>
          <cell r="G387">
            <v>0.02</v>
          </cell>
        </row>
        <row r="388">
          <cell r="F388">
            <v>0.24</v>
          </cell>
          <cell r="G388">
            <v>0.02</v>
          </cell>
        </row>
        <row r="389">
          <cell r="F389">
            <v>1.58</v>
          </cell>
          <cell r="G389">
            <v>0.16</v>
          </cell>
        </row>
        <row r="390">
          <cell r="F390">
            <v>1.58</v>
          </cell>
          <cell r="G390">
            <v>0.16</v>
          </cell>
        </row>
        <row r="392">
          <cell r="F392">
            <v>1.04</v>
          </cell>
          <cell r="G392">
            <v>0.1</v>
          </cell>
        </row>
        <row r="393">
          <cell r="F393">
            <v>1.04</v>
          </cell>
          <cell r="G393">
            <v>0.1</v>
          </cell>
        </row>
        <row r="397">
          <cell r="F397">
            <v>0.44</v>
          </cell>
          <cell r="G397">
            <v>0.04</v>
          </cell>
        </row>
        <row r="400">
          <cell r="F400">
            <v>0.98</v>
          </cell>
          <cell r="G400">
            <v>0.1</v>
          </cell>
        </row>
        <row r="401">
          <cell r="F401">
            <v>0.98</v>
          </cell>
          <cell r="G401">
            <v>0.1</v>
          </cell>
        </row>
        <row r="403">
          <cell r="F403">
            <v>3.35</v>
          </cell>
          <cell r="G403">
            <v>0.34</v>
          </cell>
        </row>
        <row r="404">
          <cell r="F404">
            <v>0.64</v>
          </cell>
          <cell r="G404">
            <v>0.06</v>
          </cell>
        </row>
        <row r="405">
          <cell r="F405">
            <v>0.64</v>
          </cell>
          <cell r="G405">
            <v>0.06</v>
          </cell>
        </row>
        <row r="407">
          <cell r="F407">
            <v>2.04</v>
          </cell>
          <cell r="G407">
            <v>0.2</v>
          </cell>
        </row>
        <row r="408">
          <cell r="F408">
            <v>2.04</v>
          </cell>
          <cell r="G408">
            <v>0.2</v>
          </cell>
        </row>
        <row r="412">
          <cell r="F412">
            <v>5.28</v>
          </cell>
          <cell r="G412">
            <v>0.53</v>
          </cell>
        </row>
        <row r="413">
          <cell r="F413">
            <v>5.28</v>
          </cell>
          <cell r="G413">
            <v>0.53</v>
          </cell>
        </row>
        <row r="414">
          <cell r="F414">
            <v>23.012999999999998</v>
          </cell>
          <cell r="G414">
            <v>2.5570000000000004</v>
          </cell>
        </row>
        <row r="415">
          <cell r="F415">
            <v>23.24</v>
          </cell>
          <cell r="G415">
            <v>2.3199999999999998</v>
          </cell>
        </row>
        <row r="417">
          <cell r="F417">
            <v>8.1000000000000003E-2</v>
          </cell>
          <cell r="G417">
            <v>8.9999999999999993E-3</v>
          </cell>
        </row>
        <row r="418">
          <cell r="F418">
            <v>8.1000000000000003E-2</v>
          </cell>
          <cell r="G418">
            <v>8.9999999999999993E-3</v>
          </cell>
        </row>
        <row r="420">
          <cell r="F420">
            <v>1.03</v>
          </cell>
          <cell r="G420">
            <v>0.1</v>
          </cell>
        </row>
        <row r="421">
          <cell r="F421">
            <v>0</v>
          </cell>
          <cell r="G421">
            <v>0</v>
          </cell>
        </row>
        <row r="422">
          <cell r="F422">
            <v>0.11700000000000001</v>
          </cell>
          <cell r="G422">
            <v>1.3000000000000001E-2</v>
          </cell>
        </row>
        <row r="423">
          <cell r="F423">
            <v>0</v>
          </cell>
          <cell r="G423">
            <v>0</v>
          </cell>
        </row>
        <row r="424">
          <cell r="F424">
            <v>0.11700000000000001</v>
          </cell>
          <cell r="G424">
            <v>1.3000000000000001E-2</v>
          </cell>
        </row>
        <row r="425">
          <cell r="F425">
            <v>0.11700000000000001</v>
          </cell>
          <cell r="G425">
            <v>1.3000000000000001E-2</v>
          </cell>
        </row>
        <row r="427">
          <cell r="F427">
            <v>8.1000000000000003E-2</v>
          </cell>
          <cell r="G427">
            <v>8.9999999999999993E-3</v>
          </cell>
        </row>
        <row r="428">
          <cell r="F428">
            <v>8.1000000000000003E-2</v>
          </cell>
          <cell r="G428">
            <v>8.9999999999999993E-3</v>
          </cell>
        </row>
        <row r="429">
          <cell r="F429">
            <v>1.81</v>
          </cell>
          <cell r="G429">
            <v>0.18</v>
          </cell>
        </row>
        <row r="430">
          <cell r="F430">
            <v>1.29</v>
          </cell>
          <cell r="G430">
            <v>0.13</v>
          </cell>
        </row>
        <row r="431">
          <cell r="F431">
            <v>1.81</v>
          </cell>
          <cell r="G431">
            <v>0.18</v>
          </cell>
        </row>
        <row r="432">
          <cell r="F432">
            <v>2.0699999999999998</v>
          </cell>
          <cell r="G432">
            <v>0.21</v>
          </cell>
        </row>
        <row r="433">
          <cell r="F433">
            <v>1.71</v>
          </cell>
          <cell r="G433">
            <v>0.17</v>
          </cell>
        </row>
        <row r="434">
          <cell r="F434">
            <v>1.81</v>
          </cell>
          <cell r="G434">
            <v>0.18</v>
          </cell>
        </row>
        <row r="435">
          <cell r="F435">
            <v>1.71</v>
          </cell>
          <cell r="G435">
            <v>0.17</v>
          </cell>
        </row>
        <row r="436">
          <cell r="F436">
            <v>1.81</v>
          </cell>
          <cell r="G436">
            <v>0.18</v>
          </cell>
        </row>
        <row r="437">
          <cell r="B437" t="str">
            <v>Обнаружение инфекции Helicobacter pylori выдыхаемого воздуха методом экспресс-диагностики</v>
          </cell>
          <cell r="F437">
            <v>15.16</v>
          </cell>
          <cell r="G437">
            <v>1.53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3"/>
  <sheetViews>
    <sheetView tabSelected="1" zoomScale="110" zoomScaleNormal="110" workbookViewId="0">
      <pane ySplit="12" topLeftCell="A13" activePane="bottomLeft" state="frozen"/>
      <selection activeCell="A9" sqref="A9"/>
      <selection pane="bottomLeft" sqref="A1:K433"/>
    </sheetView>
  </sheetViews>
  <sheetFormatPr defaultRowHeight="15" x14ac:dyDescent="0.25"/>
  <cols>
    <col min="1" max="1" width="9" customWidth="1"/>
    <col min="2" max="2" width="40" customWidth="1"/>
    <col min="3" max="3" width="9.85546875" style="120" customWidth="1"/>
    <col min="4" max="4" width="9.42578125" style="120" customWidth="1"/>
    <col min="5" max="6" width="8" customWidth="1"/>
    <col min="7" max="9" width="8.7109375" customWidth="1"/>
    <col min="10" max="10" width="8.140625" customWidth="1"/>
    <col min="11" max="11" width="7.28515625" customWidth="1"/>
  </cols>
  <sheetData>
    <row r="1" spans="1:11" ht="15.75" x14ac:dyDescent="0.25">
      <c r="A1" s="1"/>
      <c r="B1" s="1"/>
      <c r="C1" s="2"/>
      <c r="D1" s="3"/>
      <c r="E1" s="4"/>
      <c r="F1" s="5"/>
      <c r="G1" s="6" t="str">
        <f>'[1]РБ '!F2</f>
        <v>УТВЕРЖДАЮ</v>
      </c>
      <c r="H1" s="7"/>
      <c r="I1" s="7"/>
      <c r="J1" s="7"/>
      <c r="K1" s="7"/>
    </row>
    <row r="2" spans="1:11" ht="15.75" x14ac:dyDescent="0.25">
      <c r="A2" s="1"/>
      <c r="B2" s="1"/>
      <c r="C2" s="2"/>
      <c r="D2" s="3"/>
      <c r="E2" s="4"/>
      <c r="F2" s="5"/>
      <c r="G2" s="8" t="str">
        <f>'[1]РБ '!F3</f>
        <v>Главный врач</v>
      </c>
      <c r="H2" s="7"/>
      <c r="I2" s="7"/>
      <c r="J2" s="7"/>
      <c r="K2" s="7"/>
    </row>
    <row r="3" spans="1:11" ht="15.75" x14ac:dyDescent="0.25">
      <c r="A3" s="1"/>
      <c r="B3" s="1"/>
      <c r="C3" s="2"/>
      <c r="D3" s="3"/>
      <c r="E3" s="4"/>
      <c r="F3" s="5"/>
      <c r="G3" s="8" t="str">
        <f>'[1]РБ '!F4</f>
        <v>________________Е.Н.Топчий</v>
      </c>
      <c r="H3" s="5"/>
      <c r="I3" s="5"/>
      <c r="J3" s="5"/>
      <c r="K3" s="5"/>
    </row>
    <row r="4" spans="1:11" ht="15.75" x14ac:dyDescent="0.25">
      <c r="A4" s="1"/>
      <c r="B4" s="1"/>
      <c r="C4" s="2"/>
      <c r="D4" s="3"/>
      <c r="E4" s="4"/>
      <c r="F4" s="5"/>
      <c r="G4" s="6" t="str">
        <f>'[1]РБ '!F5</f>
        <v>"31"января 2025г.</v>
      </c>
      <c r="H4" s="7"/>
      <c r="I4" s="7"/>
      <c r="J4" s="7"/>
      <c r="K4" s="7"/>
    </row>
    <row r="5" spans="1:11" ht="16.5" x14ac:dyDescent="0.25">
      <c r="A5" s="9" t="s">
        <v>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4" customHeight="1" x14ac:dyDescent="0.25">
      <c r="A6" s="10" t="s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1" customHeight="1" x14ac:dyDescent="0.25">
      <c r="A7" s="10" t="str">
        <f>'[1]РБ '!A8:I8</f>
        <v>(вводится с 01 февраля 2025 года)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6.5" thickBot="1" x14ac:dyDescent="0.3">
      <c r="A8" s="11"/>
      <c r="B8" s="11"/>
      <c r="C8" s="12"/>
      <c r="D8" s="12"/>
      <c r="E8" s="11"/>
      <c r="F8" s="11"/>
      <c r="G8" s="11"/>
      <c r="H8" s="11"/>
      <c r="I8" s="11"/>
      <c r="J8" s="11"/>
      <c r="K8" s="11"/>
    </row>
    <row r="9" spans="1:11" ht="15.75" thickBot="1" x14ac:dyDescent="0.3">
      <c r="A9" s="13" t="s">
        <v>2</v>
      </c>
      <c r="B9" s="14"/>
      <c r="C9" s="14"/>
      <c r="D9" s="14"/>
      <c r="E9" s="14"/>
      <c r="F9" s="14"/>
      <c r="G9" s="14"/>
      <c r="H9" s="14"/>
      <c r="I9" s="14"/>
      <c r="J9" s="14"/>
      <c r="K9" s="15"/>
    </row>
    <row r="10" spans="1:11" ht="30" customHeight="1" thickBot="1" x14ac:dyDescent="0.3">
      <c r="A10" s="16" t="s">
        <v>3</v>
      </c>
      <c r="B10" s="17" t="s">
        <v>4</v>
      </c>
      <c r="C10" s="18"/>
      <c r="D10" s="19" t="s">
        <v>5</v>
      </c>
      <c r="E10" s="20" t="s">
        <v>6</v>
      </c>
      <c r="F10" s="21"/>
      <c r="G10" s="19" t="s">
        <v>7</v>
      </c>
      <c r="H10" s="19" t="s">
        <v>8</v>
      </c>
      <c r="I10" s="19" t="s">
        <v>9</v>
      </c>
      <c r="J10" s="22" t="s">
        <v>10</v>
      </c>
      <c r="K10" s="23"/>
    </row>
    <row r="11" spans="1:11" ht="36" customHeight="1" thickBot="1" x14ac:dyDescent="0.3">
      <c r="A11" s="24"/>
      <c r="B11" s="25"/>
      <c r="C11" s="26"/>
      <c r="D11" s="27"/>
      <c r="E11" s="28" t="s">
        <v>11</v>
      </c>
      <c r="F11" s="29" t="s">
        <v>12</v>
      </c>
      <c r="G11" s="27"/>
      <c r="H11" s="27"/>
      <c r="I11" s="27"/>
      <c r="J11" s="28" t="s">
        <v>11</v>
      </c>
      <c r="K11" s="28" t="s">
        <v>12</v>
      </c>
    </row>
    <row r="12" spans="1:11" ht="15.75" thickBot="1" x14ac:dyDescent="0.3">
      <c r="A12" s="30">
        <v>1</v>
      </c>
      <c r="B12" s="31">
        <v>2</v>
      </c>
      <c r="C12" s="32">
        <v>3</v>
      </c>
      <c r="D12" s="32">
        <v>4</v>
      </c>
      <c r="E12" s="31">
        <v>6</v>
      </c>
      <c r="F12" s="31">
        <v>7</v>
      </c>
      <c r="G12" s="31">
        <v>8</v>
      </c>
      <c r="H12" s="31">
        <v>9</v>
      </c>
      <c r="I12" s="31">
        <v>10</v>
      </c>
      <c r="J12" s="31">
        <v>11</v>
      </c>
      <c r="K12" s="31">
        <v>12</v>
      </c>
    </row>
    <row r="13" spans="1:11" x14ac:dyDescent="0.25">
      <c r="A13" s="33">
        <v>1</v>
      </c>
      <c r="B13" s="34" t="s">
        <v>13</v>
      </c>
      <c r="C13" s="35"/>
      <c r="D13" s="35"/>
      <c r="E13" s="36"/>
      <c r="F13" s="36"/>
      <c r="G13" s="37"/>
      <c r="H13" s="37"/>
      <c r="I13" s="38"/>
      <c r="J13" s="36"/>
      <c r="K13" s="39"/>
    </row>
    <row r="14" spans="1:11" x14ac:dyDescent="0.25">
      <c r="A14" s="40" t="s">
        <v>14</v>
      </c>
      <c r="B14" s="34" t="s">
        <v>15</v>
      </c>
      <c r="C14" s="35"/>
      <c r="D14" s="35"/>
      <c r="E14" s="41"/>
      <c r="F14" s="41"/>
      <c r="G14" s="37"/>
      <c r="H14" s="37"/>
      <c r="I14" s="37"/>
      <c r="J14" s="41"/>
      <c r="K14" s="42"/>
    </row>
    <row r="15" spans="1:11" ht="21" x14ac:dyDescent="0.25">
      <c r="A15" s="43" t="s">
        <v>16</v>
      </c>
      <c r="B15" s="44" t="s">
        <v>17</v>
      </c>
      <c r="C15" s="45" t="s">
        <v>18</v>
      </c>
      <c r="D15" s="46" t="s">
        <v>19</v>
      </c>
      <c r="E15" s="47">
        <v>0.04</v>
      </c>
      <c r="F15" s="48">
        <v>0.15</v>
      </c>
      <c r="G15" s="49">
        <f>'[1]РБ '!F16</f>
        <v>0.18</v>
      </c>
      <c r="H15" s="50">
        <f>'[1]РБ '!G16</f>
        <v>2.0000000000000004E-2</v>
      </c>
      <c r="I15" s="49">
        <f>G15+H15</f>
        <v>0.2</v>
      </c>
      <c r="J15" s="49">
        <f>E15+I15</f>
        <v>0.24000000000000002</v>
      </c>
      <c r="K15" s="51">
        <f>F15+I15</f>
        <v>0.35</v>
      </c>
    </row>
    <row r="16" spans="1:11" ht="22.5" x14ac:dyDescent="0.25">
      <c r="A16" s="43"/>
      <c r="B16" s="44"/>
      <c r="C16" s="45" t="s">
        <v>20</v>
      </c>
      <c r="D16" s="46" t="s">
        <v>19</v>
      </c>
      <c r="E16" s="47">
        <v>0.04</v>
      </c>
      <c r="F16" s="48">
        <v>0.15</v>
      </c>
      <c r="G16" s="49">
        <f>'[1]РБ '!F17</f>
        <v>0.18</v>
      </c>
      <c r="H16" s="50">
        <f>'[1]РБ '!G17</f>
        <v>2.0000000000000004E-2</v>
      </c>
      <c r="I16" s="49">
        <f t="shared" ref="I16:I83" si="0">G16+H16</f>
        <v>0.2</v>
      </c>
      <c r="J16" s="49">
        <f t="shared" ref="J16:J83" si="1">E16+I16</f>
        <v>0.24000000000000002</v>
      </c>
      <c r="K16" s="51">
        <f t="shared" ref="K16:K83" si="2">F16+I16</f>
        <v>0.35</v>
      </c>
    </row>
    <row r="17" spans="1:11" ht="22.5" x14ac:dyDescent="0.25">
      <c r="A17" s="43" t="s">
        <v>21</v>
      </c>
      <c r="B17" s="44" t="s">
        <v>22</v>
      </c>
      <c r="C17" s="45" t="s">
        <v>18</v>
      </c>
      <c r="D17" s="52" t="s">
        <v>23</v>
      </c>
      <c r="E17" s="49">
        <v>0.72</v>
      </c>
      <c r="F17" s="48">
        <v>1.39</v>
      </c>
      <c r="G17" s="49">
        <f>'[1]РБ '!F18</f>
        <v>7.2000000000000008E-2</v>
      </c>
      <c r="H17" s="50">
        <f>'[1]РБ '!G18</f>
        <v>8.0000000000000002E-3</v>
      </c>
      <c r="I17" s="49">
        <f t="shared" si="0"/>
        <v>8.0000000000000016E-2</v>
      </c>
      <c r="J17" s="49">
        <f t="shared" si="1"/>
        <v>0.8</v>
      </c>
      <c r="K17" s="51">
        <f t="shared" si="2"/>
        <v>1.47</v>
      </c>
    </row>
    <row r="18" spans="1:11" ht="22.5" x14ac:dyDescent="0.25">
      <c r="A18" s="43"/>
      <c r="B18" s="44"/>
      <c r="C18" s="45" t="s">
        <v>20</v>
      </c>
      <c r="D18" s="52" t="s">
        <v>23</v>
      </c>
      <c r="E18" s="49">
        <v>0.72</v>
      </c>
      <c r="F18" s="48">
        <v>1.39</v>
      </c>
      <c r="G18" s="49">
        <f>'[1]РБ '!F19</f>
        <v>7.2000000000000008E-2</v>
      </c>
      <c r="H18" s="50">
        <f>'[1]РБ '!G19</f>
        <v>8.0000000000000002E-3</v>
      </c>
      <c r="I18" s="49">
        <f t="shared" si="0"/>
        <v>8.0000000000000016E-2</v>
      </c>
      <c r="J18" s="49">
        <f t="shared" si="1"/>
        <v>0.8</v>
      </c>
      <c r="K18" s="51">
        <f t="shared" si="2"/>
        <v>1.47</v>
      </c>
    </row>
    <row r="19" spans="1:11" ht="30" customHeight="1" x14ac:dyDescent="0.25">
      <c r="A19" s="53" t="s">
        <v>24</v>
      </c>
      <c r="B19" s="44" t="s">
        <v>25</v>
      </c>
      <c r="C19" s="45" t="s">
        <v>18</v>
      </c>
      <c r="D19" s="52" t="s">
        <v>23</v>
      </c>
      <c r="E19" s="49">
        <v>1.1000000000000001</v>
      </c>
      <c r="F19" s="48">
        <v>2.08</v>
      </c>
      <c r="G19" s="49">
        <f>'[1]РБ '!F20</f>
        <v>1.8000000000000002E-2</v>
      </c>
      <c r="H19" s="50">
        <f>'[1]РБ '!G20</f>
        <v>2E-3</v>
      </c>
      <c r="I19" s="49">
        <f t="shared" si="0"/>
        <v>2.0000000000000004E-2</v>
      </c>
      <c r="J19" s="49">
        <f t="shared" si="1"/>
        <v>1.1200000000000001</v>
      </c>
      <c r="K19" s="51">
        <f t="shared" si="2"/>
        <v>2.1</v>
      </c>
    </row>
    <row r="20" spans="1:11" ht="24.75" customHeight="1" x14ac:dyDescent="0.25">
      <c r="A20" s="53"/>
      <c r="B20" s="44"/>
      <c r="C20" s="45" t="s">
        <v>20</v>
      </c>
      <c r="D20" s="52" t="s">
        <v>23</v>
      </c>
      <c r="E20" s="49">
        <v>1.1000000000000001</v>
      </c>
      <c r="F20" s="48">
        <v>2.08</v>
      </c>
      <c r="G20" s="49">
        <f>'[1]РБ '!F21</f>
        <v>1.8000000000000002E-2</v>
      </c>
      <c r="H20" s="50">
        <f>'[1]РБ '!G21</f>
        <v>2E-3</v>
      </c>
      <c r="I20" s="49">
        <f t="shared" si="0"/>
        <v>2.0000000000000004E-2</v>
      </c>
      <c r="J20" s="49">
        <f t="shared" si="1"/>
        <v>1.1200000000000001</v>
      </c>
      <c r="K20" s="51">
        <f t="shared" si="2"/>
        <v>2.1</v>
      </c>
    </row>
    <row r="21" spans="1:11" x14ac:dyDescent="0.25">
      <c r="A21" s="40" t="s">
        <v>26</v>
      </c>
      <c r="B21" s="34" t="s">
        <v>27</v>
      </c>
      <c r="C21" s="35"/>
      <c r="D21" s="35"/>
      <c r="E21" s="41"/>
      <c r="F21" s="41"/>
      <c r="G21" s="37"/>
      <c r="H21" s="37"/>
      <c r="I21" s="37"/>
      <c r="J21" s="41"/>
      <c r="K21" s="42"/>
    </row>
    <row r="22" spans="1:11" ht="26.25" customHeight="1" x14ac:dyDescent="0.25">
      <c r="A22" s="43" t="s">
        <v>28</v>
      </c>
      <c r="B22" s="54" t="s">
        <v>29</v>
      </c>
      <c r="C22" s="45" t="s">
        <v>18</v>
      </c>
      <c r="D22" s="52" t="s">
        <v>30</v>
      </c>
      <c r="E22" s="47">
        <v>0.26</v>
      </c>
      <c r="F22" s="48">
        <v>1.39</v>
      </c>
      <c r="G22" s="49">
        <f>'[1]РБ '!F23</f>
        <v>1.05</v>
      </c>
      <c r="H22" s="50">
        <f>'[1]РБ '!G23</f>
        <v>0.1</v>
      </c>
      <c r="I22" s="49">
        <f t="shared" si="0"/>
        <v>1.1500000000000001</v>
      </c>
      <c r="J22" s="49">
        <f t="shared" si="1"/>
        <v>1.4100000000000001</v>
      </c>
      <c r="K22" s="51">
        <f t="shared" si="2"/>
        <v>2.54</v>
      </c>
    </row>
    <row r="23" spans="1:11" ht="27" customHeight="1" x14ac:dyDescent="0.25">
      <c r="A23" s="43"/>
      <c r="B23" s="54"/>
      <c r="C23" s="45" t="s">
        <v>20</v>
      </c>
      <c r="D23" s="52" t="s">
        <v>30</v>
      </c>
      <c r="E23" s="47">
        <v>0.26</v>
      </c>
      <c r="F23" s="48">
        <v>1.39</v>
      </c>
      <c r="G23" s="49">
        <f>'[1]РБ '!F24</f>
        <v>1.05</v>
      </c>
      <c r="H23" s="50">
        <f>'[1]РБ '!G24</f>
        <v>0.1</v>
      </c>
      <c r="I23" s="49">
        <f t="shared" si="0"/>
        <v>1.1500000000000001</v>
      </c>
      <c r="J23" s="49">
        <f t="shared" si="1"/>
        <v>1.4100000000000001</v>
      </c>
      <c r="K23" s="51">
        <f t="shared" si="2"/>
        <v>2.54</v>
      </c>
    </row>
    <row r="24" spans="1:11" x14ac:dyDescent="0.25">
      <c r="A24" s="43" t="s">
        <v>31</v>
      </c>
      <c r="B24" s="54" t="s">
        <v>32</v>
      </c>
      <c r="C24" s="45" t="s">
        <v>18</v>
      </c>
      <c r="D24" s="52" t="s">
        <v>30</v>
      </c>
      <c r="E24" s="47">
        <v>0.62</v>
      </c>
      <c r="F24" s="48">
        <v>2.78</v>
      </c>
      <c r="G24" s="49">
        <f>'[1]РБ '!F25</f>
        <v>1.27</v>
      </c>
      <c r="H24" s="50">
        <f>'[1]РБ '!G25</f>
        <v>0.13</v>
      </c>
      <c r="I24" s="49">
        <f t="shared" si="0"/>
        <v>1.4</v>
      </c>
      <c r="J24" s="49">
        <f t="shared" si="1"/>
        <v>2.02</v>
      </c>
      <c r="K24" s="51">
        <f t="shared" si="2"/>
        <v>4.18</v>
      </c>
    </row>
    <row r="25" spans="1:11" ht="22.5" x14ac:dyDescent="0.25">
      <c r="A25" s="43"/>
      <c r="B25" s="54"/>
      <c r="C25" s="45" t="s">
        <v>20</v>
      </c>
      <c r="D25" s="52" t="s">
        <v>30</v>
      </c>
      <c r="E25" s="47">
        <v>0.65</v>
      </c>
      <c r="F25" s="48">
        <v>2.78</v>
      </c>
      <c r="G25" s="49">
        <f>'[1]РБ '!F26</f>
        <v>1.27</v>
      </c>
      <c r="H25" s="50">
        <f>'[1]РБ '!G26</f>
        <v>0.13</v>
      </c>
      <c r="I25" s="49">
        <f t="shared" si="0"/>
        <v>1.4</v>
      </c>
      <c r="J25" s="49">
        <f t="shared" si="1"/>
        <v>2.0499999999999998</v>
      </c>
      <c r="K25" s="51">
        <f t="shared" si="2"/>
        <v>4.18</v>
      </c>
    </row>
    <row r="26" spans="1:11" hidden="1" x14ac:dyDescent="0.25">
      <c r="A26" s="43" t="s">
        <v>33</v>
      </c>
      <c r="B26" s="44" t="s">
        <v>34</v>
      </c>
      <c r="C26" s="45" t="s">
        <v>18</v>
      </c>
      <c r="D26" s="52" t="s">
        <v>30</v>
      </c>
      <c r="E26" s="49">
        <v>0.83</v>
      </c>
      <c r="F26" s="51">
        <v>2.6</v>
      </c>
      <c r="G26" s="49">
        <f>'[1]РБ '!F27</f>
        <v>1.5209999999999999</v>
      </c>
      <c r="H26" s="50">
        <f>'[1]РБ '!G27</f>
        <v>0.16900000000000001</v>
      </c>
      <c r="I26" s="49">
        <f t="shared" si="0"/>
        <v>1.69</v>
      </c>
      <c r="J26" s="49">
        <f t="shared" si="1"/>
        <v>2.52</v>
      </c>
      <c r="K26" s="51">
        <f t="shared" si="2"/>
        <v>4.29</v>
      </c>
    </row>
    <row r="27" spans="1:11" ht="22.5" hidden="1" x14ac:dyDescent="0.25">
      <c r="A27" s="43"/>
      <c r="B27" s="44"/>
      <c r="C27" s="45" t="s">
        <v>20</v>
      </c>
      <c r="D27" s="52" t="s">
        <v>30</v>
      </c>
      <c r="E27" s="49">
        <v>0.79</v>
      </c>
      <c r="F27" s="51">
        <v>2.6</v>
      </c>
      <c r="G27" s="49">
        <f>'[1]РБ '!F28</f>
        <v>1.5209999999999999</v>
      </c>
      <c r="H27" s="50">
        <f>'[1]РБ '!G28</f>
        <v>0.16900000000000001</v>
      </c>
      <c r="I27" s="49">
        <f t="shared" si="0"/>
        <v>1.69</v>
      </c>
      <c r="J27" s="49">
        <f t="shared" si="1"/>
        <v>2.48</v>
      </c>
      <c r="K27" s="51">
        <f t="shared" si="2"/>
        <v>4.29</v>
      </c>
    </row>
    <row r="28" spans="1:11" x14ac:dyDescent="0.25">
      <c r="A28" s="43" t="s">
        <v>33</v>
      </c>
      <c r="B28" s="44" t="s">
        <v>35</v>
      </c>
      <c r="C28" s="45" t="s">
        <v>18</v>
      </c>
      <c r="D28" s="52" t="s">
        <v>30</v>
      </c>
      <c r="E28" s="49">
        <v>0.83</v>
      </c>
      <c r="F28" s="51">
        <v>2.6</v>
      </c>
      <c r="G28" s="49">
        <f>'[1]РБ '!F29</f>
        <v>1.31</v>
      </c>
      <c r="H28" s="50">
        <f>'[1]РБ '!G29</f>
        <v>0.13</v>
      </c>
      <c r="I28" s="49">
        <f t="shared" si="0"/>
        <v>1.44</v>
      </c>
      <c r="J28" s="49">
        <f t="shared" si="1"/>
        <v>2.27</v>
      </c>
      <c r="K28" s="51">
        <f t="shared" si="2"/>
        <v>4.04</v>
      </c>
    </row>
    <row r="29" spans="1:11" ht="22.5" x14ac:dyDescent="0.25">
      <c r="A29" s="43"/>
      <c r="B29" s="44"/>
      <c r="C29" s="45" t="s">
        <v>20</v>
      </c>
      <c r="D29" s="52" t="s">
        <v>30</v>
      </c>
      <c r="E29" s="49">
        <v>0.79</v>
      </c>
      <c r="F29" s="51">
        <v>2.6</v>
      </c>
      <c r="G29" s="49">
        <f>'[1]РБ '!F30</f>
        <v>1.31</v>
      </c>
      <c r="H29" s="50">
        <f>'[1]РБ '!G30</f>
        <v>0.13</v>
      </c>
      <c r="I29" s="49">
        <f t="shared" si="0"/>
        <v>1.44</v>
      </c>
      <c r="J29" s="49">
        <f t="shared" si="1"/>
        <v>2.23</v>
      </c>
      <c r="K29" s="51">
        <f t="shared" si="2"/>
        <v>4.04</v>
      </c>
    </row>
    <row r="30" spans="1:11" x14ac:dyDescent="0.25">
      <c r="A30" s="40" t="s">
        <v>36</v>
      </c>
      <c r="B30" s="34" t="s">
        <v>37</v>
      </c>
      <c r="C30" s="35"/>
      <c r="D30" s="35"/>
      <c r="E30" s="41"/>
      <c r="F30" s="41"/>
      <c r="G30" s="37"/>
      <c r="H30" s="37"/>
      <c r="I30" s="37"/>
      <c r="J30" s="41"/>
      <c r="K30" s="42"/>
    </row>
    <row r="31" spans="1:11" x14ac:dyDescent="0.25">
      <c r="A31" s="43" t="s">
        <v>38</v>
      </c>
      <c r="B31" s="44" t="s">
        <v>39</v>
      </c>
      <c r="C31" s="45" t="s">
        <v>18</v>
      </c>
      <c r="D31" s="52" t="s">
        <v>30</v>
      </c>
      <c r="E31" s="49">
        <v>0.52</v>
      </c>
      <c r="F31" s="48">
        <v>2.08</v>
      </c>
      <c r="G31" s="49">
        <f>'[1]РБ '!F32</f>
        <v>5.3999999999999999E-2</v>
      </c>
      <c r="H31" s="50">
        <f>'[1]РБ '!G32</f>
        <v>6.0000000000000001E-3</v>
      </c>
      <c r="I31" s="49">
        <f t="shared" si="0"/>
        <v>0.06</v>
      </c>
      <c r="J31" s="49">
        <f t="shared" si="1"/>
        <v>0.58000000000000007</v>
      </c>
      <c r="K31" s="51">
        <f t="shared" si="2"/>
        <v>2.14</v>
      </c>
    </row>
    <row r="32" spans="1:11" ht="22.5" x14ac:dyDescent="0.25">
      <c r="A32" s="43"/>
      <c r="B32" s="44"/>
      <c r="C32" s="45" t="s">
        <v>20</v>
      </c>
      <c r="D32" s="52" t="s">
        <v>30</v>
      </c>
      <c r="E32" s="49">
        <v>0.52</v>
      </c>
      <c r="F32" s="48">
        <v>2.08</v>
      </c>
      <c r="G32" s="49">
        <f>'[1]РБ '!F33</f>
        <v>5.3999999999999999E-2</v>
      </c>
      <c r="H32" s="50">
        <f>'[1]РБ '!G33</f>
        <v>6.0000000000000001E-3</v>
      </c>
      <c r="I32" s="49">
        <f t="shared" si="0"/>
        <v>0.06</v>
      </c>
      <c r="J32" s="49">
        <f t="shared" si="1"/>
        <v>0.58000000000000007</v>
      </c>
      <c r="K32" s="51">
        <f t="shared" si="2"/>
        <v>2.14</v>
      </c>
    </row>
    <row r="33" spans="1:11" x14ac:dyDescent="0.25">
      <c r="A33" s="43" t="s">
        <v>40</v>
      </c>
      <c r="B33" s="44" t="s">
        <v>41</v>
      </c>
      <c r="C33" s="45" t="s">
        <v>18</v>
      </c>
      <c r="D33" s="52" t="s">
        <v>30</v>
      </c>
      <c r="E33" s="49">
        <v>0.52</v>
      </c>
      <c r="F33" s="48">
        <v>2.08</v>
      </c>
      <c r="G33" s="49">
        <f>'[1]РБ '!F34</f>
        <v>0.15300000000000002</v>
      </c>
      <c r="H33" s="50">
        <f>'[1]РБ '!G34</f>
        <v>1.7000000000000001E-2</v>
      </c>
      <c r="I33" s="49">
        <f t="shared" si="0"/>
        <v>0.17000000000000004</v>
      </c>
      <c r="J33" s="49">
        <f t="shared" si="1"/>
        <v>0.69000000000000006</v>
      </c>
      <c r="K33" s="51">
        <f t="shared" si="2"/>
        <v>2.25</v>
      </c>
    </row>
    <row r="34" spans="1:11" ht="22.5" x14ac:dyDescent="0.25">
      <c r="A34" s="43"/>
      <c r="B34" s="44"/>
      <c r="C34" s="45" t="s">
        <v>20</v>
      </c>
      <c r="D34" s="52" t="s">
        <v>30</v>
      </c>
      <c r="E34" s="49">
        <v>0.52</v>
      </c>
      <c r="F34" s="48">
        <v>2.08</v>
      </c>
      <c r="G34" s="49">
        <f>'[1]РБ '!F35</f>
        <v>0.15300000000000002</v>
      </c>
      <c r="H34" s="50">
        <f>'[1]РБ '!G35</f>
        <v>1.7000000000000001E-2</v>
      </c>
      <c r="I34" s="49">
        <f t="shared" si="0"/>
        <v>0.17000000000000004</v>
      </c>
      <c r="J34" s="49">
        <f t="shared" si="1"/>
        <v>0.69000000000000006</v>
      </c>
      <c r="K34" s="51">
        <f t="shared" si="2"/>
        <v>2.25</v>
      </c>
    </row>
    <row r="35" spans="1:11" ht="15" customHeight="1" x14ac:dyDescent="0.25">
      <c r="A35" s="55" t="s">
        <v>42</v>
      </c>
      <c r="B35" s="56" t="s">
        <v>43</v>
      </c>
      <c r="C35" s="57" t="s">
        <v>18</v>
      </c>
      <c r="D35" s="52" t="s">
        <v>30</v>
      </c>
      <c r="E35" s="49">
        <v>0.75</v>
      </c>
      <c r="F35" s="48">
        <v>1.49</v>
      </c>
      <c r="G35" s="49">
        <f>'[1]РБ '!F36</f>
        <v>0.33</v>
      </c>
      <c r="H35" s="50">
        <f>'[1]РБ '!G36</f>
        <v>0.03</v>
      </c>
      <c r="I35" s="49">
        <f t="shared" si="0"/>
        <v>0.36</v>
      </c>
      <c r="J35" s="49">
        <f t="shared" si="1"/>
        <v>1.1099999999999999</v>
      </c>
      <c r="K35" s="51">
        <f t="shared" si="2"/>
        <v>1.85</v>
      </c>
    </row>
    <row r="36" spans="1:11" ht="15" customHeight="1" x14ac:dyDescent="0.25">
      <c r="A36" s="58"/>
      <c r="B36" s="59"/>
      <c r="C36" s="45" t="s">
        <v>20</v>
      </c>
      <c r="D36" s="52" t="s">
        <v>30</v>
      </c>
      <c r="E36" s="49">
        <f>E35</f>
        <v>0.75</v>
      </c>
      <c r="F36" s="48">
        <v>1.49</v>
      </c>
      <c r="G36" s="49">
        <f>'[1]РБ '!F37</f>
        <v>0.33</v>
      </c>
      <c r="H36" s="50">
        <f>'[1]РБ '!G37</f>
        <v>0.03</v>
      </c>
      <c r="I36" s="49">
        <f t="shared" si="0"/>
        <v>0.36</v>
      </c>
      <c r="J36" s="49">
        <f t="shared" si="1"/>
        <v>1.1099999999999999</v>
      </c>
      <c r="K36" s="51">
        <f t="shared" si="2"/>
        <v>1.85</v>
      </c>
    </row>
    <row r="37" spans="1:11" ht="15" customHeight="1" x14ac:dyDescent="0.25">
      <c r="A37" s="40" t="s">
        <v>44</v>
      </c>
      <c r="B37" s="34" t="s">
        <v>45</v>
      </c>
      <c r="C37" s="35"/>
      <c r="D37" s="35"/>
      <c r="E37" s="41"/>
      <c r="F37" s="41"/>
      <c r="G37" s="37"/>
      <c r="H37" s="37"/>
      <c r="I37" s="37"/>
      <c r="J37" s="41"/>
      <c r="K37" s="42"/>
    </row>
    <row r="38" spans="1:11" x14ac:dyDescent="0.25">
      <c r="A38" s="40" t="s">
        <v>46</v>
      </c>
      <c r="B38" s="34" t="s">
        <v>47</v>
      </c>
      <c r="C38" s="35"/>
      <c r="D38" s="35"/>
      <c r="E38" s="41"/>
      <c r="F38" s="41"/>
      <c r="G38" s="37"/>
      <c r="H38" s="37"/>
      <c r="I38" s="37"/>
      <c r="J38" s="41"/>
      <c r="K38" s="42"/>
    </row>
    <row r="39" spans="1:11" ht="22.5" x14ac:dyDescent="0.25">
      <c r="A39" s="43" t="s">
        <v>48</v>
      </c>
      <c r="B39" s="44" t="s">
        <v>49</v>
      </c>
      <c r="C39" s="45" t="s">
        <v>18</v>
      </c>
      <c r="D39" s="52" t="s">
        <v>50</v>
      </c>
      <c r="E39" s="49">
        <v>0.26</v>
      </c>
      <c r="F39" s="51">
        <v>0.77</v>
      </c>
      <c r="G39" s="49">
        <f>'[1]РБ '!F40</f>
        <v>0.18</v>
      </c>
      <c r="H39" s="50">
        <f>'[1]РБ '!G40</f>
        <v>2.0000000000000004E-2</v>
      </c>
      <c r="I39" s="49">
        <f t="shared" si="0"/>
        <v>0.2</v>
      </c>
      <c r="J39" s="49">
        <f t="shared" si="1"/>
        <v>0.46</v>
      </c>
      <c r="K39" s="51">
        <f t="shared" si="2"/>
        <v>0.97</v>
      </c>
    </row>
    <row r="40" spans="1:11" ht="22.5" x14ac:dyDescent="0.25">
      <c r="A40" s="43"/>
      <c r="B40" s="44"/>
      <c r="C40" s="45" t="s">
        <v>20</v>
      </c>
      <c r="D40" s="52" t="s">
        <v>50</v>
      </c>
      <c r="E40" s="49">
        <v>0.26</v>
      </c>
      <c r="F40" s="51">
        <v>0.77</v>
      </c>
      <c r="G40" s="49">
        <f>'[1]РБ '!F41</f>
        <v>0.18</v>
      </c>
      <c r="H40" s="50">
        <f>'[1]РБ '!G41</f>
        <v>2.0000000000000004E-2</v>
      </c>
      <c r="I40" s="49">
        <f t="shared" si="0"/>
        <v>0.2</v>
      </c>
      <c r="J40" s="49">
        <f t="shared" si="1"/>
        <v>0.46</v>
      </c>
      <c r="K40" s="51">
        <f t="shared" si="2"/>
        <v>0.97</v>
      </c>
    </row>
    <row r="41" spans="1:11" ht="22.5" x14ac:dyDescent="0.25">
      <c r="A41" s="43" t="s">
        <v>51</v>
      </c>
      <c r="B41" s="44" t="s">
        <v>52</v>
      </c>
      <c r="C41" s="45" t="s">
        <v>18</v>
      </c>
      <c r="D41" s="52" t="s">
        <v>50</v>
      </c>
      <c r="E41" s="47">
        <v>0.39</v>
      </c>
      <c r="F41" s="48">
        <v>1.29</v>
      </c>
      <c r="G41" s="49">
        <f>'[1]РБ '!F42</f>
        <v>0</v>
      </c>
      <c r="H41" s="50">
        <f>'[1]РБ '!G42</f>
        <v>0</v>
      </c>
      <c r="I41" s="49">
        <f t="shared" si="0"/>
        <v>0</v>
      </c>
      <c r="J41" s="49">
        <f t="shared" si="1"/>
        <v>0.39</v>
      </c>
      <c r="K41" s="51">
        <f t="shared" si="2"/>
        <v>1.29</v>
      </c>
    </row>
    <row r="42" spans="1:11" ht="22.5" x14ac:dyDescent="0.25">
      <c r="A42" s="43"/>
      <c r="B42" s="44"/>
      <c r="C42" s="45" t="s">
        <v>20</v>
      </c>
      <c r="D42" s="52" t="s">
        <v>50</v>
      </c>
      <c r="E42" s="49">
        <v>0.13</v>
      </c>
      <c r="F42" s="51">
        <v>0.33</v>
      </c>
      <c r="G42" s="49">
        <f>'[1]РБ '!F43</f>
        <v>0</v>
      </c>
      <c r="H42" s="50">
        <f>'[1]РБ '!G43</f>
        <v>0</v>
      </c>
      <c r="I42" s="49">
        <f t="shared" si="0"/>
        <v>0</v>
      </c>
      <c r="J42" s="49">
        <f t="shared" si="1"/>
        <v>0.13</v>
      </c>
      <c r="K42" s="51">
        <f t="shared" si="2"/>
        <v>0.33</v>
      </c>
    </row>
    <row r="43" spans="1:11" x14ac:dyDescent="0.25">
      <c r="A43" s="40" t="s">
        <v>53</v>
      </c>
      <c r="B43" s="34" t="s">
        <v>54</v>
      </c>
      <c r="C43" s="35"/>
      <c r="D43" s="35"/>
      <c r="E43" s="41"/>
      <c r="F43" s="41"/>
      <c r="G43" s="37"/>
      <c r="H43" s="37"/>
      <c r="I43" s="37"/>
      <c r="J43" s="41"/>
      <c r="K43" s="42"/>
    </row>
    <row r="44" spans="1:11" ht="22.5" hidden="1" x14ac:dyDescent="0.25">
      <c r="A44" s="43" t="s">
        <v>55</v>
      </c>
      <c r="B44" s="44" t="s">
        <v>56</v>
      </c>
      <c r="C44" s="45" t="s">
        <v>18</v>
      </c>
      <c r="D44" s="52" t="s">
        <v>50</v>
      </c>
      <c r="E44" s="47">
        <v>0.39</v>
      </c>
      <c r="F44" s="48">
        <v>1.39</v>
      </c>
      <c r="G44" s="49">
        <f>'[1]РБ '!F45</f>
        <v>0</v>
      </c>
      <c r="H44" s="50">
        <f>'[1]РБ '!G45</f>
        <v>0</v>
      </c>
      <c r="I44" s="49">
        <f t="shared" si="0"/>
        <v>0</v>
      </c>
      <c r="J44" s="49">
        <f t="shared" si="1"/>
        <v>0.39</v>
      </c>
      <c r="K44" s="51">
        <f t="shared" si="2"/>
        <v>1.39</v>
      </c>
    </row>
    <row r="45" spans="1:11" ht="22.5" hidden="1" x14ac:dyDescent="0.25">
      <c r="A45" s="43"/>
      <c r="B45" s="44"/>
      <c r="C45" s="45" t="s">
        <v>20</v>
      </c>
      <c r="D45" s="52" t="s">
        <v>50</v>
      </c>
      <c r="E45" s="49">
        <v>0.11</v>
      </c>
      <c r="F45" s="51">
        <v>0.35</v>
      </c>
      <c r="G45" s="49">
        <f>'[1]РБ '!F46</f>
        <v>0</v>
      </c>
      <c r="H45" s="50">
        <f>'[1]РБ '!G46</f>
        <v>0</v>
      </c>
      <c r="I45" s="49">
        <f t="shared" si="0"/>
        <v>0</v>
      </c>
      <c r="J45" s="49">
        <f t="shared" si="1"/>
        <v>0.11</v>
      </c>
      <c r="K45" s="51">
        <f t="shared" si="2"/>
        <v>0.35</v>
      </c>
    </row>
    <row r="46" spans="1:11" ht="18" customHeight="1" x14ac:dyDescent="0.25">
      <c r="A46" s="43" t="s">
        <v>57</v>
      </c>
      <c r="B46" s="44" t="s">
        <v>58</v>
      </c>
      <c r="C46" s="45" t="s">
        <v>18</v>
      </c>
      <c r="D46" s="52" t="s">
        <v>50</v>
      </c>
      <c r="E46" s="49">
        <v>0.19</v>
      </c>
      <c r="F46" s="51">
        <v>0.77</v>
      </c>
      <c r="G46" s="49">
        <f>'[1]РБ '!F47</f>
        <v>2.7E-2</v>
      </c>
      <c r="H46" s="50">
        <f>'[1]РБ '!G47</f>
        <v>3.0000000000000001E-3</v>
      </c>
      <c r="I46" s="49">
        <f t="shared" si="0"/>
        <v>0.03</v>
      </c>
      <c r="J46" s="49">
        <f t="shared" si="1"/>
        <v>0.22</v>
      </c>
      <c r="K46" s="51">
        <f t="shared" si="2"/>
        <v>0.8</v>
      </c>
    </row>
    <row r="47" spans="1:11" ht="19.5" customHeight="1" x14ac:dyDescent="0.25">
      <c r="A47" s="43"/>
      <c r="B47" s="44"/>
      <c r="C47" s="45" t="s">
        <v>20</v>
      </c>
      <c r="D47" s="52" t="s">
        <v>50</v>
      </c>
      <c r="E47" s="49">
        <v>0.19</v>
      </c>
      <c r="F47" s="51">
        <v>0.77</v>
      </c>
      <c r="G47" s="49">
        <f>'[1]РБ '!F48</f>
        <v>2.7E-2</v>
      </c>
      <c r="H47" s="50">
        <f>'[1]РБ '!G48</f>
        <v>3.0000000000000001E-3</v>
      </c>
      <c r="I47" s="49">
        <f t="shared" si="0"/>
        <v>0.03</v>
      </c>
      <c r="J47" s="49">
        <f t="shared" si="1"/>
        <v>0.22</v>
      </c>
      <c r="K47" s="51">
        <f t="shared" si="2"/>
        <v>0.8</v>
      </c>
    </row>
    <row r="48" spans="1:11" ht="16.5" customHeight="1" x14ac:dyDescent="0.25">
      <c r="A48" s="40" t="s">
        <v>59</v>
      </c>
      <c r="B48" s="34" t="s">
        <v>60</v>
      </c>
      <c r="C48" s="35"/>
      <c r="D48" s="35"/>
      <c r="E48" s="41"/>
      <c r="F48" s="41"/>
      <c r="G48" s="37"/>
      <c r="H48" s="37"/>
      <c r="I48" s="37"/>
      <c r="J48" s="41"/>
      <c r="K48" s="42"/>
    </row>
    <row r="49" spans="1:11" ht="22.5" x14ac:dyDescent="0.25">
      <c r="A49" s="43" t="s">
        <v>61</v>
      </c>
      <c r="B49" s="44" t="s">
        <v>62</v>
      </c>
      <c r="C49" s="45" t="s">
        <v>18</v>
      </c>
      <c r="D49" s="52" t="s">
        <v>50</v>
      </c>
      <c r="E49" s="49">
        <v>1.04</v>
      </c>
      <c r="F49" s="48">
        <v>3.32</v>
      </c>
      <c r="G49" s="49">
        <f>'[1]РБ '!F50</f>
        <v>0.19800000000000001</v>
      </c>
      <c r="H49" s="50">
        <f>'[1]РБ '!G50</f>
        <v>2.2000000000000002E-2</v>
      </c>
      <c r="I49" s="49">
        <f t="shared" si="0"/>
        <v>0.22</v>
      </c>
      <c r="J49" s="49">
        <f t="shared" si="1"/>
        <v>1.26</v>
      </c>
      <c r="K49" s="51">
        <f t="shared" si="2"/>
        <v>3.54</v>
      </c>
    </row>
    <row r="50" spans="1:11" ht="22.5" x14ac:dyDescent="0.25">
      <c r="A50" s="43"/>
      <c r="B50" s="44"/>
      <c r="C50" s="45" t="s">
        <v>20</v>
      </c>
      <c r="D50" s="52" t="s">
        <v>50</v>
      </c>
      <c r="E50" s="47">
        <v>0.65</v>
      </c>
      <c r="F50" s="48">
        <v>2.27</v>
      </c>
      <c r="G50" s="49">
        <f>'[1]РБ '!F51</f>
        <v>0.19800000000000001</v>
      </c>
      <c r="H50" s="50">
        <f>'[1]РБ '!G51</f>
        <v>2.2000000000000002E-2</v>
      </c>
      <c r="I50" s="49">
        <f t="shared" si="0"/>
        <v>0.22</v>
      </c>
      <c r="J50" s="49">
        <f t="shared" si="1"/>
        <v>0.87</v>
      </c>
      <c r="K50" s="51">
        <f t="shared" si="2"/>
        <v>2.4900000000000002</v>
      </c>
    </row>
    <row r="51" spans="1:11" ht="22.5" hidden="1" x14ac:dyDescent="0.25">
      <c r="A51" s="43" t="s">
        <v>63</v>
      </c>
      <c r="B51" s="60" t="s">
        <v>64</v>
      </c>
      <c r="C51" s="45" t="s">
        <v>18</v>
      </c>
      <c r="D51" s="52" t="s">
        <v>50</v>
      </c>
      <c r="E51" s="49">
        <v>1.87</v>
      </c>
      <c r="F51" s="48">
        <v>8.3699999999999992</v>
      </c>
      <c r="G51" s="49">
        <f>'[1]РБ '!F52</f>
        <v>3.6000000000000004E-2</v>
      </c>
      <c r="H51" s="50">
        <f>'[1]РБ '!G52</f>
        <v>4.0000000000000001E-3</v>
      </c>
      <c r="I51" s="49">
        <f t="shared" si="0"/>
        <v>4.0000000000000008E-2</v>
      </c>
      <c r="J51" s="49">
        <f t="shared" si="1"/>
        <v>1.9100000000000001</v>
      </c>
      <c r="K51" s="51">
        <f t="shared" si="2"/>
        <v>8.4099999999999984</v>
      </c>
    </row>
    <row r="52" spans="1:11" ht="22.5" hidden="1" x14ac:dyDescent="0.25">
      <c r="A52" s="43"/>
      <c r="B52" s="60"/>
      <c r="C52" s="45" t="s">
        <v>20</v>
      </c>
      <c r="D52" s="52" t="s">
        <v>50</v>
      </c>
      <c r="E52" s="49">
        <v>1.87</v>
      </c>
      <c r="F52" s="48">
        <v>8.3699999999999992</v>
      </c>
      <c r="G52" s="49">
        <f>'[1]РБ '!F53</f>
        <v>3.6000000000000004E-2</v>
      </c>
      <c r="H52" s="50">
        <f>'[1]РБ '!G53</f>
        <v>4.0000000000000001E-3</v>
      </c>
      <c r="I52" s="49">
        <f t="shared" si="0"/>
        <v>4.0000000000000008E-2</v>
      </c>
      <c r="J52" s="49">
        <f t="shared" si="1"/>
        <v>1.9100000000000001</v>
      </c>
      <c r="K52" s="51">
        <f t="shared" si="2"/>
        <v>8.4099999999999984</v>
      </c>
    </row>
    <row r="53" spans="1:11" ht="22.5" x14ac:dyDescent="0.25">
      <c r="A53" s="43" t="s">
        <v>65</v>
      </c>
      <c r="B53" s="44" t="s">
        <v>66</v>
      </c>
      <c r="C53" s="45" t="s">
        <v>18</v>
      </c>
      <c r="D53" s="52" t="s">
        <v>50</v>
      </c>
      <c r="E53" s="47">
        <v>0.39</v>
      </c>
      <c r="F53" s="48">
        <v>1.25</v>
      </c>
      <c r="G53" s="49">
        <f>'[1]РБ '!F54</f>
        <v>0.13999999999999999</v>
      </c>
      <c r="H53" s="50">
        <f>'[1]РБ '!G54</f>
        <v>0.01</v>
      </c>
      <c r="I53" s="49">
        <f t="shared" si="0"/>
        <v>0.15</v>
      </c>
      <c r="J53" s="49">
        <f t="shared" si="1"/>
        <v>0.54</v>
      </c>
      <c r="K53" s="51">
        <f t="shared" si="2"/>
        <v>1.4</v>
      </c>
    </row>
    <row r="54" spans="1:11" ht="22.5" x14ac:dyDescent="0.25">
      <c r="A54" s="43"/>
      <c r="B54" s="44"/>
      <c r="C54" s="45" t="s">
        <v>20</v>
      </c>
      <c r="D54" s="52" t="s">
        <v>50</v>
      </c>
      <c r="E54" s="47">
        <v>0.13</v>
      </c>
      <c r="F54" s="48">
        <v>0.31</v>
      </c>
      <c r="G54" s="49">
        <f>'[1]РБ '!F55</f>
        <v>0.13999999999999999</v>
      </c>
      <c r="H54" s="50">
        <f>'[1]РБ '!G55</f>
        <v>0.01</v>
      </c>
      <c r="I54" s="49">
        <f t="shared" si="0"/>
        <v>0.15</v>
      </c>
      <c r="J54" s="49">
        <f t="shared" si="1"/>
        <v>0.28000000000000003</v>
      </c>
      <c r="K54" s="51">
        <f t="shared" si="2"/>
        <v>0.45999999999999996</v>
      </c>
    </row>
    <row r="55" spans="1:11" ht="14.25" customHeight="1" x14ac:dyDescent="0.25">
      <c r="A55" s="40" t="s">
        <v>67</v>
      </c>
      <c r="B55" s="34" t="s">
        <v>68</v>
      </c>
      <c r="C55" s="35"/>
      <c r="D55" s="35"/>
      <c r="E55" s="41"/>
      <c r="F55" s="41"/>
      <c r="G55" s="37"/>
      <c r="H55" s="37"/>
      <c r="I55" s="37"/>
      <c r="J55" s="41"/>
      <c r="K55" s="42"/>
    </row>
    <row r="56" spans="1:11" ht="14.25" customHeight="1" x14ac:dyDescent="0.25">
      <c r="A56" s="43" t="s">
        <v>69</v>
      </c>
      <c r="B56" s="44" t="s">
        <v>70</v>
      </c>
      <c r="C56" s="45" t="s">
        <v>18</v>
      </c>
      <c r="D56" s="52" t="s">
        <v>50</v>
      </c>
      <c r="E56" s="49">
        <v>0.62</v>
      </c>
      <c r="F56" s="48">
        <v>2.0499999999999998</v>
      </c>
      <c r="G56" s="49">
        <f>'[1]РБ '!F57</f>
        <v>3.6000000000000004E-2</v>
      </c>
      <c r="H56" s="50">
        <f>'[1]РБ '!G57</f>
        <v>4.0000000000000001E-3</v>
      </c>
      <c r="I56" s="49">
        <f t="shared" si="0"/>
        <v>4.0000000000000008E-2</v>
      </c>
      <c r="J56" s="49">
        <f t="shared" si="1"/>
        <v>0.66</v>
      </c>
      <c r="K56" s="51">
        <f t="shared" si="2"/>
        <v>2.09</v>
      </c>
    </row>
    <row r="57" spans="1:11" ht="15" customHeight="1" x14ac:dyDescent="0.25">
      <c r="A57" s="43"/>
      <c r="B57" s="44"/>
      <c r="C57" s="45" t="s">
        <v>20</v>
      </c>
      <c r="D57" s="52" t="s">
        <v>50</v>
      </c>
      <c r="E57" s="47">
        <v>0.39</v>
      </c>
      <c r="F57" s="48">
        <v>1.57</v>
      </c>
      <c r="G57" s="49">
        <f>'[1]РБ '!F58</f>
        <v>3.6000000000000004E-2</v>
      </c>
      <c r="H57" s="50">
        <f>'[1]РБ '!G58</f>
        <v>4.0000000000000001E-3</v>
      </c>
      <c r="I57" s="49">
        <f t="shared" si="0"/>
        <v>4.0000000000000008E-2</v>
      </c>
      <c r="J57" s="49">
        <f t="shared" si="1"/>
        <v>0.43000000000000005</v>
      </c>
      <c r="K57" s="51">
        <f t="shared" si="2"/>
        <v>1.61</v>
      </c>
    </row>
    <row r="58" spans="1:11" ht="22.5" hidden="1" x14ac:dyDescent="0.25">
      <c r="A58" s="43" t="s">
        <v>71</v>
      </c>
      <c r="B58" s="44" t="s">
        <v>72</v>
      </c>
      <c r="C58" s="45" t="s">
        <v>18</v>
      </c>
      <c r="D58" s="52" t="s">
        <v>50</v>
      </c>
      <c r="E58" s="49">
        <v>0.93</v>
      </c>
      <c r="F58" s="51">
        <v>4.07</v>
      </c>
      <c r="G58" s="49">
        <f>'[1]РБ '!F59</f>
        <v>5.3999999999999999E-2</v>
      </c>
      <c r="H58" s="50">
        <f>'[1]РБ '!G59</f>
        <v>6.0000000000000001E-3</v>
      </c>
      <c r="I58" s="49">
        <f t="shared" si="0"/>
        <v>0.06</v>
      </c>
      <c r="J58" s="49">
        <f t="shared" si="1"/>
        <v>0.99</v>
      </c>
      <c r="K58" s="51">
        <f t="shared" si="2"/>
        <v>4.13</v>
      </c>
    </row>
    <row r="59" spans="1:11" ht="22.5" hidden="1" x14ac:dyDescent="0.25">
      <c r="A59" s="43"/>
      <c r="B59" s="44"/>
      <c r="C59" s="45" t="s">
        <v>20</v>
      </c>
      <c r="D59" s="52" t="s">
        <v>50</v>
      </c>
      <c r="E59" s="49">
        <v>0.62</v>
      </c>
      <c r="F59" s="48">
        <v>2.77</v>
      </c>
      <c r="G59" s="49">
        <f>'[1]РБ '!F60</f>
        <v>5.3999999999999999E-2</v>
      </c>
      <c r="H59" s="50">
        <f>'[1]РБ '!G60</f>
        <v>6.0000000000000001E-3</v>
      </c>
      <c r="I59" s="49">
        <f t="shared" si="0"/>
        <v>0.06</v>
      </c>
      <c r="J59" s="49">
        <f t="shared" si="1"/>
        <v>0.67999999999999994</v>
      </c>
      <c r="K59" s="51">
        <f t="shared" si="2"/>
        <v>2.83</v>
      </c>
    </row>
    <row r="60" spans="1:11" ht="22.5" x14ac:dyDescent="0.25">
      <c r="A60" s="43" t="s">
        <v>73</v>
      </c>
      <c r="B60" s="44" t="s">
        <v>74</v>
      </c>
      <c r="C60" s="45" t="s">
        <v>18</v>
      </c>
      <c r="D60" s="52" t="s">
        <v>50</v>
      </c>
      <c r="E60" s="47">
        <v>2.2799999999999998</v>
      </c>
      <c r="F60" s="48">
        <v>6.68</v>
      </c>
      <c r="G60" s="49">
        <f>'[1]РБ '!F61</f>
        <v>7.2000000000000008E-2</v>
      </c>
      <c r="H60" s="50">
        <f>'[1]РБ '!G61</f>
        <v>8.0000000000000002E-3</v>
      </c>
      <c r="I60" s="49">
        <f t="shared" si="0"/>
        <v>8.0000000000000016E-2</v>
      </c>
      <c r="J60" s="49">
        <f t="shared" si="1"/>
        <v>2.36</v>
      </c>
      <c r="K60" s="51">
        <f t="shared" si="2"/>
        <v>6.76</v>
      </c>
    </row>
    <row r="61" spans="1:11" ht="22.5" x14ac:dyDescent="0.25">
      <c r="A61" s="43"/>
      <c r="B61" s="44"/>
      <c r="C61" s="45" t="s">
        <v>20</v>
      </c>
      <c r="D61" s="52" t="s">
        <v>50</v>
      </c>
      <c r="E61" s="47">
        <v>2.2799999999999998</v>
      </c>
      <c r="F61" s="48">
        <v>6.68</v>
      </c>
      <c r="G61" s="49">
        <f>'[1]РБ '!F62</f>
        <v>7.2000000000000008E-2</v>
      </c>
      <c r="H61" s="50">
        <f>'[1]РБ '!G62</f>
        <v>8.0000000000000002E-3</v>
      </c>
      <c r="I61" s="49">
        <f t="shared" si="0"/>
        <v>8.0000000000000016E-2</v>
      </c>
      <c r="J61" s="49">
        <f t="shared" si="1"/>
        <v>2.36</v>
      </c>
      <c r="K61" s="51">
        <f t="shared" si="2"/>
        <v>6.76</v>
      </c>
    </row>
    <row r="62" spans="1:11" ht="22.5" x14ac:dyDescent="0.25">
      <c r="A62" s="43" t="s">
        <v>75</v>
      </c>
      <c r="B62" s="44" t="s">
        <v>76</v>
      </c>
      <c r="C62" s="45" t="s">
        <v>18</v>
      </c>
      <c r="D62" s="52" t="s">
        <v>50</v>
      </c>
      <c r="E62" s="47">
        <v>1.56</v>
      </c>
      <c r="F62" s="51">
        <v>5.0999999999999996</v>
      </c>
      <c r="G62" s="49">
        <f>'[1]РБ '!F63</f>
        <v>3.6000000000000004E-2</v>
      </c>
      <c r="H62" s="50">
        <f>'[1]РБ '!G63</f>
        <v>4.0000000000000001E-3</v>
      </c>
      <c r="I62" s="49">
        <f t="shared" si="0"/>
        <v>4.0000000000000008E-2</v>
      </c>
      <c r="J62" s="49">
        <f t="shared" si="1"/>
        <v>1.6</v>
      </c>
      <c r="K62" s="51">
        <f t="shared" si="2"/>
        <v>5.14</v>
      </c>
    </row>
    <row r="63" spans="1:11" ht="22.5" x14ac:dyDescent="0.25">
      <c r="A63" s="43"/>
      <c r="B63" s="44"/>
      <c r="C63" s="45" t="s">
        <v>20</v>
      </c>
      <c r="D63" s="52" t="s">
        <v>50</v>
      </c>
      <c r="E63" s="47">
        <v>1.56</v>
      </c>
      <c r="F63" s="51">
        <v>5.0999999999999996</v>
      </c>
      <c r="G63" s="49">
        <f>'[1]РБ '!F64</f>
        <v>3.6000000000000004E-2</v>
      </c>
      <c r="H63" s="50">
        <f>'[1]РБ '!G64</f>
        <v>4.0000000000000001E-3</v>
      </c>
      <c r="I63" s="49">
        <f t="shared" si="0"/>
        <v>4.0000000000000008E-2</v>
      </c>
      <c r="J63" s="49">
        <f t="shared" si="1"/>
        <v>1.6</v>
      </c>
      <c r="K63" s="51">
        <f t="shared" si="2"/>
        <v>5.14</v>
      </c>
    </row>
    <row r="64" spans="1:11" ht="22.5" hidden="1" x14ac:dyDescent="0.25">
      <c r="A64" s="43" t="s">
        <v>77</v>
      </c>
      <c r="B64" s="44" t="s">
        <v>78</v>
      </c>
      <c r="C64" s="45" t="s">
        <v>18</v>
      </c>
      <c r="D64" s="52" t="s">
        <v>50</v>
      </c>
      <c r="E64" s="49">
        <v>1.8</v>
      </c>
      <c r="F64" s="48">
        <v>3.84</v>
      </c>
      <c r="G64" s="49">
        <f>'[1]РБ '!F65</f>
        <v>9.0000000000000011E-3</v>
      </c>
      <c r="H64" s="50">
        <f>'[1]РБ '!G65</f>
        <v>1E-3</v>
      </c>
      <c r="I64" s="49">
        <f t="shared" si="0"/>
        <v>1.0000000000000002E-2</v>
      </c>
      <c r="J64" s="49">
        <f t="shared" si="1"/>
        <v>1.81</v>
      </c>
      <c r="K64" s="51">
        <f t="shared" si="2"/>
        <v>3.8499999999999996</v>
      </c>
    </row>
    <row r="65" spans="1:11" ht="22.5" hidden="1" x14ac:dyDescent="0.25">
      <c r="A65" s="43"/>
      <c r="B65" s="44"/>
      <c r="C65" s="45" t="s">
        <v>20</v>
      </c>
      <c r="D65" s="52" t="s">
        <v>50</v>
      </c>
      <c r="E65" s="49">
        <v>1.8</v>
      </c>
      <c r="F65" s="48">
        <v>3.84</v>
      </c>
      <c r="G65" s="49">
        <f>'[1]РБ '!F66</f>
        <v>9.0000000000000011E-3</v>
      </c>
      <c r="H65" s="50">
        <f>'[1]РБ '!G66</f>
        <v>1E-3</v>
      </c>
      <c r="I65" s="49">
        <f t="shared" si="0"/>
        <v>1.0000000000000002E-2</v>
      </c>
      <c r="J65" s="49">
        <f t="shared" si="1"/>
        <v>1.81</v>
      </c>
      <c r="K65" s="51">
        <f t="shared" si="2"/>
        <v>3.8499999999999996</v>
      </c>
    </row>
    <row r="66" spans="1:11" x14ac:dyDescent="0.25">
      <c r="A66" s="40" t="s">
        <v>79</v>
      </c>
      <c r="B66" s="34" t="s">
        <v>80</v>
      </c>
      <c r="C66" s="35"/>
      <c r="D66" s="35"/>
      <c r="E66" s="41"/>
      <c r="F66" s="41"/>
      <c r="G66" s="37"/>
      <c r="H66" s="37"/>
      <c r="I66" s="37"/>
      <c r="J66" s="41"/>
      <c r="K66" s="42"/>
    </row>
    <row r="67" spans="1:11" ht="22.5" x14ac:dyDescent="0.25">
      <c r="A67" s="43" t="s">
        <v>81</v>
      </c>
      <c r="B67" s="44" t="s">
        <v>82</v>
      </c>
      <c r="C67" s="45" t="s">
        <v>18</v>
      </c>
      <c r="D67" s="52" t="s">
        <v>50</v>
      </c>
      <c r="E67" s="49">
        <v>0.52</v>
      </c>
      <c r="F67" s="48">
        <v>2.59</v>
      </c>
      <c r="G67" s="49">
        <f>'[1]РБ '!F68</f>
        <v>9.0000000000000011E-3</v>
      </c>
      <c r="H67" s="50">
        <f>'[1]РБ '!G68</f>
        <v>1E-3</v>
      </c>
      <c r="I67" s="49">
        <f t="shared" si="0"/>
        <v>1.0000000000000002E-2</v>
      </c>
      <c r="J67" s="49">
        <f t="shared" si="1"/>
        <v>0.53</v>
      </c>
      <c r="K67" s="51">
        <f t="shared" si="2"/>
        <v>2.5999999999999996</v>
      </c>
    </row>
    <row r="68" spans="1:11" ht="22.5" x14ac:dyDescent="0.25">
      <c r="A68" s="43"/>
      <c r="B68" s="44"/>
      <c r="C68" s="45" t="s">
        <v>20</v>
      </c>
      <c r="D68" s="52" t="s">
        <v>50</v>
      </c>
      <c r="E68" s="49">
        <v>0.52</v>
      </c>
      <c r="F68" s="48">
        <v>2.59</v>
      </c>
      <c r="G68" s="49">
        <f>'[1]РБ '!F69</f>
        <v>9.0000000000000011E-3</v>
      </c>
      <c r="H68" s="50">
        <f>'[1]РБ '!G69</f>
        <v>1E-3</v>
      </c>
      <c r="I68" s="49">
        <f t="shared" si="0"/>
        <v>1.0000000000000002E-2</v>
      </c>
      <c r="J68" s="49">
        <f t="shared" si="1"/>
        <v>0.53</v>
      </c>
      <c r="K68" s="51">
        <f t="shared" si="2"/>
        <v>2.5999999999999996</v>
      </c>
    </row>
    <row r="69" spans="1:11" x14ac:dyDescent="0.25">
      <c r="A69" s="40" t="s">
        <v>83</v>
      </c>
      <c r="B69" s="34" t="s">
        <v>60</v>
      </c>
      <c r="C69" s="35"/>
      <c r="D69" s="35"/>
      <c r="E69" s="41"/>
      <c r="F69" s="41"/>
      <c r="G69" s="37"/>
      <c r="H69" s="37"/>
      <c r="I69" s="37"/>
      <c r="J69" s="41"/>
      <c r="K69" s="42"/>
    </row>
    <row r="70" spans="1:11" ht="22.5" x14ac:dyDescent="0.25">
      <c r="A70" s="43" t="s">
        <v>84</v>
      </c>
      <c r="B70" s="44" t="s">
        <v>62</v>
      </c>
      <c r="C70" s="45" t="s">
        <v>18</v>
      </c>
      <c r="D70" s="52" t="s">
        <v>50</v>
      </c>
      <c r="E70" s="49">
        <v>0.93</v>
      </c>
      <c r="F70" s="51">
        <v>4.29</v>
      </c>
      <c r="G70" s="49">
        <f>'[1]РБ '!F71</f>
        <v>0.108</v>
      </c>
      <c r="H70" s="50">
        <f>'[1]РБ '!G71</f>
        <v>1.2E-2</v>
      </c>
      <c r="I70" s="49">
        <f t="shared" si="0"/>
        <v>0.12</v>
      </c>
      <c r="J70" s="49">
        <f t="shared" si="1"/>
        <v>1.05</v>
      </c>
      <c r="K70" s="51">
        <f t="shared" si="2"/>
        <v>4.41</v>
      </c>
    </row>
    <row r="71" spans="1:11" ht="22.5" x14ac:dyDescent="0.25">
      <c r="A71" s="43"/>
      <c r="B71" s="44"/>
      <c r="C71" s="45" t="s">
        <v>20</v>
      </c>
      <c r="D71" s="52" t="s">
        <v>50</v>
      </c>
      <c r="E71" s="49">
        <v>0.62</v>
      </c>
      <c r="F71" s="48">
        <v>2.86</v>
      </c>
      <c r="G71" s="49">
        <f>'[1]РБ '!F72</f>
        <v>0.108</v>
      </c>
      <c r="H71" s="50">
        <f>'[1]РБ '!G72</f>
        <v>1.2E-2</v>
      </c>
      <c r="I71" s="49">
        <f t="shared" si="0"/>
        <v>0.12</v>
      </c>
      <c r="J71" s="49">
        <f t="shared" si="1"/>
        <v>0.74</v>
      </c>
      <c r="K71" s="51">
        <f t="shared" si="2"/>
        <v>2.98</v>
      </c>
    </row>
    <row r="72" spans="1:11" x14ac:dyDescent="0.25">
      <c r="A72" s="40" t="s">
        <v>85</v>
      </c>
      <c r="B72" s="34" t="s">
        <v>86</v>
      </c>
      <c r="C72" s="35"/>
      <c r="D72" s="35"/>
      <c r="E72" s="41"/>
      <c r="F72" s="41"/>
      <c r="G72" s="37"/>
      <c r="H72" s="37"/>
      <c r="I72" s="37"/>
      <c r="J72" s="41"/>
      <c r="K72" s="42"/>
    </row>
    <row r="73" spans="1:11" ht="22.5" x14ac:dyDescent="0.25">
      <c r="A73" s="43" t="s">
        <v>87</v>
      </c>
      <c r="B73" s="60" t="s">
        <v>88</v>
      </c>
      <c r="C73" s="45" t="s">
        <v>18</v>
      </c>
      <c r="D73" s="52" t="s">
        <v>50</v>
      </c>
      <c r="E73" s="49">
        <v>2.91</v>
      </c>
      <c r="F73" s="48">
        <v>12.97</v>
      </c>
      <c r="G73" s="49">
        <f>'[1]РБ '!F74</f>
        <v>8.1000000000000003E-2</v>
      </c>
      <c r="H73" s="50">
        <f>'[1]РБ '!G74</f>
        <v>8.9999999999999993E-3</v>
      </c>
      <c r="I73" s="49">
        <f t="shared" si="0"/>
        <v>0.09</v>
      </c>
      <c r="J73" s="49">
        <f t="shared" si="1"/>
        <v>3</v>
      </c>
      <c r="K73" s="51">
        <f t="shared" si="2"/>
        <v>13.06</v>
      </c>
    </row>
    <row r="74" spans="1:11" ht="22.5" x14ac:dyDescent="0.25">
      <c r="A74" s="43"/>
      <c r="B74" s="60"/>
      <c r="C74" s="45" t="s">
        <v>20</v>
      </c>
      <c r="D74" s="52" t="s">
        <v>50</v>
      </c>
      <c r="E74" s="49">
        <v>2.91</v>
      </c>
      <c r="F74" s="48">
        <v>12.97</v>
      </c>
      <c r="G74" s="49">
        <f>'[1]РБ '!F75</f>
        <v>8.1000000000000003E-2</v>
      </c>
      <c r="H74" s="50">
        <f>'[1]РБ '!G75</f>
        <v>8.9999999999999993E-3</v>
      </c>
      <c r="I74" s="49">
        <f t="shared" si="0"/>
        <v>0.09</v>
      </c>
      <c r="J74" s="49">
        <f t="shared" si="1"/>
        <v>3</v>
      </c>
      <c r="K74" s="51">
        <f t="shared" si="2"/>
        <v>13.06</v>
      </c>
    </row>
    <row r="75" spans="1:11" ht="22.5" hidden="1" x14ac:dyDescent="0.25">
      <c r="A75" s="43" t="s">
        <v>89</v>
      </c>
      <c r="B75" s="44" t="s">
        <v>90</v>
      </c>
      <c r="C75" s="45" t="s">
        <v>18</v>
      </c>
      <c r="D75" s="52" t="s">
        <v>50</v>
      </c>
      <c r="E75" s="49">
        <v>2.39</v>
      </c>
      <c r="F75" s="51">
        <v>8.66</v>
      </c>
      <c r="G75" s="49">
        <f>'[1]РБ '!F76</f>
        <v>0.216</v>
      </c>
      <c r="H75" s="50">
        <f>'[1]РБ '!G76</f>
        <v>2.4E-2</v>
      </c>
      <c r="I75" s="49">
        <f t="shared" si="0"/>
        <v>0.24</v>
      </c>
      <c r="J75" s="49">
        <f t="shared" si="1"/>
        <v>2.63</v>
      </c>
      <c r="K75" s="51">
        <f t="shared" si="2"/>
        <v>8.9</v>
      </c>
    </row>
    <row r="76" spans="1:11" ht="22.5" hidden="1" x14ac:dyDescent="0.25">
      <c r="A76" s="43"/>
      <c r="B76" s="44"/>
      <c r="C76" s="45" t="s">
        <v>20</v>
      </c>
      <c r="D76" s="52" t="s">
        <v>50</v>
      </c>
      <c r="E76" s="49">
        <v>2.39</v>
      </c>
      <c r="F76" s="51">
        <v>8.66</v>
      </c>
      <c r="G76" s="49">
        <f>'[1]РБ '!F77</f>
        <v>0.216</v>
      </c>
      <c r="H76" s="50">
        <f>'[1]РБ '!G77</f>
        <v>2.4E-2</v>
      </c>
      <c r="I76" s="49">
        <f t="shared" si="0"/>
        <v>0.24</v>
      </c>
      <c r="J76" s="49">
        <f t="shared" si="1"/>
        <v>2.63</v>
      </c>
      <c r="K76" s="51">
        <f t="shared" si="2"/>
        <v>8.9</v>
      </c>
    </row>
    <row r="77" spans="1:11" ht="22.5" hidden="1" x14ac:dyDescent="0.25">
      <c r="A77" s="43" t="s">
        <v>91</v>
      </c>
      <c r="B77" s="44" t="s">
        <v>92</v>
      </c>
      <c r="C77" s="45" t="s">
        <v>18</v>
      </c>
      <c r="D77" s="52" t="s">
        <v>50</v>
      </c>
      <c r="E77" s="47">
        <v>0.62</v>
      </c>
      <c r="F77" s="48">
        <v>1.39</v>
      </c>
      <c r="G77" s="49">
        <f>'[1]РБ '!F78</f>
        <v>0.19800000000000001</v>
      </c>
      <c r="H77" s="50">
        <f>'[1]РБ '!G78</f>
        <v>2.2000000000000002E-2</v>
      </c>
      <c r="I77" s="49">
        <f t="shared" si="0"/>
        <v>0.22</v>
      </c>
      <c r="J77" s="49">
        <f t="shared" si="1"/>
        <v>0.84</v>
      </c>
      <c r="K77" s="51">
        <f t="shared" si="2"/>
        <v>1.6099999999999999</v>
      </c>
    </row>
    <row r="78" spans="1:11" ht="22.5" hidden="1" x14ac:dyDescent="0.25">
      <c r="A78" s="43"/>
      <c r="B78" s="44"/>
      <c r="C78" s="45" t="s">
        <v>20</v>
      </c>
      <c r="D78" s="52" t="s">
        <v>50</v>
      </c>
      <c r="E78" s="61">
        <v>0.62</v>
      </c>
      <c r="F78" s="62">
        <v>1.39</v>
      </c>
      <c r="G78" s="49">
        <f>'[1]РБ '!F79</f>
        <v>0.19800000000000001</v>
      </c>
      <c r="H78" s="50">
        <f>'[1]РБ '!G79</f>
        <v>2.2000000000000002E-2</v>
      </c>
      <c r="I78" s="49">
        <f t="shared" si="0"/>
        <v>0.22</v>
      </c>
      <c r="J78" s="49">
        <f t="shared" si="1"/>
        <v>0.84</v>
      </c>
      <c r="K78" s="51">
        <f t="shared" si="2"/>
        <v>1.6099999999999999</v>
      </c>
    </row>
    <row r="79" spans="1:11" x14ac:dyDescent="0.25">
      <c r="A79" s="40" t="s">
        <v>93</v>
      </c>
      <c r="B79" s="34" t="s">
        <v>94</v>
      </c>
      <c r="C79" s="35"/>
      <c r="D79" s="35"/>
      <c r="E79" s="41"/>
      <c r="F79" s="41"/>
      <c r="G79" s="37"/>
      <c r="H79" s="37"/>
      <c r="I79" s="37"/>
      <c r="J79" s="41"/>
      <c r="K79" s="42"/>
    </row>
    <row r="80" spans="1:11" ht="22.5" x14ac:dyDescent="0.25">
      <c r="A80" s="43" t="s">
        <v>95</v>
      </c>
      <c r="B80" s="44" t="s">
        <v>96</v>
      </c>
      <c r="C80" s="45" t="s">
        <v>18</v>
      </c>
      <c r="D80" s="52" t="s">
        <v>50</v>
      </c>
      <c r="E80" s="63">
        <v>0.26</v>
      </c>
      <c r="F80" s="64">
        <v>1.02</v>
      </c>
      <c r="G80" s="49">
        <f>'[1]РБ '!F81</f>
        <v>9.0000000000000011E-3</v>
      </c>
      <c r="H80" s="50">
        <f>'[1]РБ '!G81</f>
        <v>1E-3</v>
      </c>
      <c r="I80" s="49">
        <f t="shared" si="0"/>
        <v>1.0000000000000002E-2</v>
      </c>
      <c r="J80" s="49">
        <f t="shared" si="1"/>
        <v>0.27</v>
      </c>
      <c r="K80" s="51">
        <f t="shared" si="2"/>
        <v>1.03</v>
      </c>
    </row>
    <row r="81" spans="1:11" ht="22.5" x14ac:dyDescent="0.25">
      <c r="A81" s="43"/>
      <c r="B81" s="44"/>
      <c r="C81" s="45" t="s">
        <v>20</v>
      </c>
      <c r="D81" s="52" t="s">
        <v>50</v>
      </c>
      <c r="E81" s="49">
        <v>0.26</v>
      </c>
      <c r="F81" s="51">
        <v>1.02</v>
      </c>
      <c r="G81" s="49">
        <f>'[1]РБ '!F82</f>
        <v>9.0000000000000011E-3</v>
      </c>
      <c r="H81" s="50">
        <f>'[1]РБ '!G82</f>
        <v>1E-3</v>
      </c>
      <c r="I81" s="49">
        <f t="shared" si="0"/>
        <v>1.0000000000000002E-2</v>
      </c>
      <c r="J81" s="49">
        <f t="shared" si="1"/>
        <v>0.27</v>
      </c>
      <c r="K81" s="51">
        <f t="shared" si="2"/>
        <v>1.03</v>
      </c>
    </row>
    <row r="82" spans="1:11" ht="22.5" x14ac:dyDescent="0.25">
      <c r="A82" s="43" t="s">
        <v>97</v>
      </c>
      <c r="B82" s="44" t="s">
        <v>98</v>
      </c>
      <c r="C82" s="45" t="s">
        <v>18</v>
      </c>
      <c r="D82" s="52" t="s">
        <v>50</v>
      </c>
      <c r="E82" s="47">
        <v>0.65</v>
      </c>
      <c r="F82" s="48">
        <v>2.77</v>
      </c>
      <c r="G82" s="49">
        <f>'[1]РБ '!F83</f>
        <v>2.7E-2</v>
      </c>
      <c r="H82" s="50">
        <f>'[1]РБ '!G83</f>
        <v>3.0000000000000001E-3</v>
      </c>
      <c r="I82" s="49">
        <f t="shared" si="0"/>
        <v>0.03</v>
      </c>
      <c r="J82" s="49">
        <f t="shared" si="1"/>
        <v>0.68</v>
      </c>
      <c r="K82" s="51">
        <f t="shared" si="2"/>
        <v>2.8</v>
      </c>
    </row>
    <row r="83" spans="1:11" ht="22.5" x14ac:dyDescent="0.25">
      <c r="A83" s="43"/>
      <c r="B83" s="44"/>
      <c r="C83" s="45" t="s">
        <v>20</v>
      </c>
      <c r="D83" s="52" t="s">
        <v>50</v>
      </c>
      <c r="E83" s="47">
        <v>0.65</v>
      </c>
      <c r="F83" s="48">
        <v>2.77</v>
      </c>
      <c r="G83" s="49">
        <f>'[1]РБ '!F84</f>
        <v>2.7E-2</v>
      </c>
      <c r="H83" s="50">
        <f>'[1]РБ '!G84</f>
        <v>3.0000000000000001E-3</v>
      </c>
      <c r="I83" s="49">
        <f t="shared" si="0"/>
        <v>0.03</v>
      </c>
      <c r="J83" s="49">
        <f t="shared" si="1"/>
        <v>0.68</v>
      </c>
      <c r="K83" s="51">
        <f t="shared" si="2"/>
        <v>2.8</v>
      </c>
    </row>
    <row r="84" spans="1:11" hidden="1" x14ac:dyDescent="0.25">
      <c r="A84" s="40" t="s">
        <v>99</v>
      </c>
      <c r="B84" s="34" t="s">
        <v>86</v>
      </c>
      <c r="C84" s="35"/>
      <c r="D84" s="35"/>
      <c r="E84" s="41"/>
      <c r="F84" s="41"/>
      <c r="G84" s="37"/>
      <c r="H84" s="37"/>
      <c r="I84" s="37"/>
      <c r="J84" s="41"/>
      <c r="K84" s="42"/>
    </row>
    <row r="85" spans="1:11" ht="22.5" hidden="1" x14ac:dyDescent="0.25">
      <c r="A85" s="43" t="s">
        <v>100</v>
      </c>
      <c r="B85" s="44" t="s">
        <v>101</v>
      </c>
      <c r="C85" s="45" t="s">
        <v>18</v>
      </c>
      <c r="D85" s="52" t="s">
        <v>50</v>
      </c>
      <c r="E85" s="47">
        <v>1.32</v>
      </c>
      <c r="F85" s="51">
        <v>5.71</v>
      </c>
      <c r="G85" s="49">
        <f>'[1]РБ '!F86</f>
        <v>3.6000000000000004E-2</v>
      </c>
      <c r="H85" s="50">
        <f>'[1]РБ '!G86</f>
        <v>4.0000000000000001E-3</v>
      </c>
      <c r="I85" s="49">
        <f t="shared" ref="I85:I145" si="3">G85+H85</f>
        <v>4.0000000000000008E-2</v>
      </c>
      <c r="J85" s="49">
        <f t="shared" ref="J85:J145" si="4">E85+I85</f>
        <v>1.36</v>
      </c>
      <c r="K85" s="51">
        <f t="shared" ref="K85:K145" si="5">F85+I85</f>
        <v>5.75</v>
      </c>
    </row>
    <row r="86" spans="1:11" ht="22.5" hidden="1" x14ac:dyDescent="0.25">
      <c r="A86" s="43"/>
      <c r="B86" s="44"/>
      <c r="C86" s="45" t="s">
        <v>20</v>
      </c>
      <c r="D86" s="52" t="s">
        <v>50</v>
      </c>
      <c r="E86" s="47">
        <v>1.32</v>
      </c>
      <c r="F86" s="51">
        <v>5.71</v>
      </c>
      <c r="G86" s="49">
        <f>'[1]РБ '!F87</f>
        <v>3.6000000000000004E-2</v>
      </c>
      <c r="H86" s="50">
        <f>'[1]РБ '!G87</f>
        <v>4.0000000000000001E-3</v>
      </c>
      <c r="I86" s="49">
        <f t="shared" si="3"/>
        <v>4.0000000000000008E-2</v>
      </c>
      <c r="J86" s="49">
        <f t="shared" si="4"/>
        <v>1.36</v>
      </c>
      <c r="K86" s="51">
        <f t="shared" si="5"/>
        <v>5.75</v>
      </c>
    </row>
    <row r="87" spans="1:11" ht="22.5" hidden="1" x14ac:dyDescent="0.25">
      <c r="A87" s="43" t="s">
        <v>102</v>
      </c>
      <c r="B87" s="44" t="s">
        <v>103</v>
      </c>
      <c r="C87" s="45" t="s">
        <v>18</v>
      </c>
      <c r="D87" s="52" t="s">
        <v>50</v>
      </c>
      <c r="E87" s="49">
        <v>1.56</v>
      </c>
      <c r="F87" s="48">
        <v>4.97</v>
      </c>
      <c r="G87" s="49">
        <f>'[1]РБ '!F88</f>
        <v>0.20700000000000002</v>
      </c>
      <c r="H87" s="50">
        <f>'[1]РБ '!G88</f>
        <v>2.3000000000000003E-2</v>
      </c>
      <c r="I87" s="49">
        <f t="shared" si="3"/>
        <v>0.23</v>
      </c>
      <c r="J87" s="49">
        <f t="shared" si="4"/>
        <v>1.79</v>
      </c>
      <c r="K87" s="51">
        <f t="shared" si="5"/>
        <v>5.2</v>
      </c>
    </row>
    <row r="88" spans="1:11" ht="22.5" hidden="1" x14ac:dyDescent="0.25">
      <c r="A88" s="43"/>
      <c r="B88" s="44"/>
      <c r="C88" s="45" t="s">
        <v>20</v>
      </c>
      <c r="D88" s="52" t="s">
        <v>50</v>
      </c>
      <c r="E88" s="49">
        <v>1.56</v>
      </c>
      <c r="F88" s="48">
        <v>4.97</v>
      </c>
      <c r="G88" s="49">
        <f>'[1]РБ '!F89</f>
        <v>0.20700000000000002</v>
      </c>
      <c r="H88" s="50">
        <f>'[1]РБ '!G89</f>
        <v>2.3000000000000003E-2</v>
      </c>
      <c r="I88" s="49">
        <f t="shared" si="3"/>
        <v>0.23</v>
      </c>
      <c r="J88" s="49">
        <f t="shared" si="4"/>
        <v>1.79</v>
      </c>
      <c r="K88" s="51">
        <f t="shared" si="5"/>
        <v>5.2</v>
      </c>
    </row>
    <row r="89" spans="1:11" x14ac:dyDescent="0.25">
      <c r="A89" s="65" t="s">
        <v>104</v>
      </c>
      <c r="B89" s="34" t="s">
        <v>105</v>
      </c>
      <c r="C89" s="35"/>
      <c r="D89" s="35"/>
      <c r="E89" s="41"/>
      <c r="F89" s="41"/>
      <c r="G89" s="37"/>
      <c r="H89" s="37"/>
      <c r="I89" s="37"/>
      <c r="J89" s="41"/>
      <c r="K89" s="42"/>
    </row>
    <row r="90" spans="1:11" ht="22.5" x14ac:dyDescent="0.25">
      <c r="A90" s="65" t="s">
        <v>106</v>
      </c>
      <c r="B90" s="66" t="s">
        <v>107</v>
      </c>
      <c r="C90" s="45" t="s">
        <v>18</v>
      </c>
      <c r="D90" s="52" t="s">
        <v>50</v>
      </c>
      <c r="E90" s="47">
        <v>3.43</v>
      </c>
      <c r="F90" s="48">
        <v>8.8699999999999992</v>
      </c>
      <c r="G90" s="49">
        <f>'[1]РБ '!F91</f>
        <v>1.22</v>
      </c>
      <c r="H90" s="50">
        <f>'[1]РБ '!G91</f>
        <v>0.12</v>
      </c>
      <c r="I90" s="49">
        <f t="shared" si="3"/>
        <v>1.3399999999999999</v>
      </c>
      <c r="J90" s="49">
        <f t="shared" si="4"/>
        <v>4.7699999999999996</v>
      </c>
      <c r="K90" s="51">
        <f t="shared" si="5"/>
        <v>10.209999999999999</v>
      </c>
    </row>
    <row r="91" spans="1:11" ht="24" customHeight="1" x14ac:dyDescent="0.25">
      <c r="A91" s="67" t="s">
        <v>108</v>
      </c>
      <c r="B91" s="34" t="s">
        <v>109</v>
      </c>
      <c r="C91" s="35"/>
      <c r="D91" s="35"/>
      <c r="E91" s="41"/>
      <c r="F91" s="41"/>
      <c r="G91" s="37"/>
      <c r="H91" s="37"/>
      <c r="I91" s="37"/>
      <c r="J91" s="41"/>
      <c r="K91" s="42"/>
    </row>
    <row r="92" spans="1:11" ht="22.5" x14ac:dyDescent="0.25">
      <c r="A92" s="43" t="s">
        <v>110</v>
      </c>
      <c r="B92" s="44" t="s">
        <v>111</v>
      </c>
      <c r="C92" s="45" t="s">
        <v>18</v>
      </c>
      <c r="D92" s="52" t="s">
        <v>50</v>
      </c>
      <c r="E92" s="49">
        <v>3.71</v>
      </c>
      <c r="F92" s="51">
        <v>6.96</v>
      </c>
      <c r="G92" s="49">
        <f>'[1]РБ '!F93</f>
        <v>0.23</v>
      </c>
      <c r="H92" s="50">
        <f>'[1]РБ '!G93</f>
        <v>0.02</v>
      </c>
      <c r="I92" s="49">
        <f t="shared" si="3"/>
        <v>0.25</v>
      </c>
      <c r="J92" s="49">
        <f t="shared" si="4"/>
        <v>3.96</v>
      </c>
      <c r="K92" s="51">
        <f t="shared" si="5"/>
        <v>7.21</v>
      </c>
    </row>
    <row r="93" spans="1:11" ht="22.5" x14ac:dyDescent="0.25">
      <c r="A93" s="43"/>
      <c r="B93" s="44"/>
      <c r="C93" s="45" t="s">
        <v>20</v>
      </c>
      <c r="D93" s="52" t="s">
        <v>50</v>
      </c>
      <c r="E93" s="49">
        <v>3.71</v>
      </c>
      <c r="F93" s="51">
        <v>6.96</v>
      </c>
      <c r="G93" s="49">
        <f>'[1]РБ '!F94</f>
        <v>0.23</v>
      </c>
      <c r="H93" s="50">
        <f>'[1]РБ '!G94</f>
        <v>0.02</v>
      </c>
      <c r="I93" s="49">
        <f t="shared" si="3"/>
        <v>0.25</v>
      </c>
      <c r="J93" s="49">
        <f t="shared" si="4"/>
        <v>3.96</v>
      </c>
      <c r="K93" s="51">
        <f t="shared" si="5"/>
        <v>7.21</v>
      </c>
    </row>
    <row r="94" spans="1:11" x14ac:dyDescent="0.25">
      <c r="A94" s="67" t="s">
        <v>112</v>
      </c>
      <c r="B94" s="34" t="s">
        <v>113</v>
      </c>
      <c r="C94" s="35"/>
      <c r="D94" s="35"/>
      <c r="E94" s="41"/>
      <c r="F94" s="41"/>
      <c r="G94" s="37"/>
      <c r="H94" s="37"/>
      <c r="I94" s="37"/>
      <c r="J94" s="41"/>
      <c r="K94" s="42"/>
    </row>
    <row r="95" spans="1:11" ht="22.5" x14ac:dyDescent="0.25">
      <c r="A95" s="43" t="s">
        <v>114</v>
      </c>
      <c r="B95" s="44" t="s">
        <v>115</v>
      </c>
      <c r="C95" s="45" t="s">
        <v>18</v>
      </c>
      <c r="D95" s="52" t="s">
        <v>50</v>
      </c>
      <c r="E95" s="49">
        <v>0.26</v>
      </c>
      <c r="F95" s="51">
        <v>1.01</v>
      </c>
      <c r="G95" s="49">
        <f>'[1]РБ '!F96</f>
        <v>9.0000000000000011E-3</v>
      </c>
      <c r="H95" s="50">
        <f>'[1]РБ '!G96</f>
        <v>1E-3</v>
      </c>
      <c r="I95" s="49">
        <f t="shared" si="3"/>
        <v>1.0000000000000002E-2</v>
      </c>
      <c r="J95" s="49">
        <f t="shared" si="4"/>
        <v>0.27</v>
      </c>
      <c r="K95" s="51">
        <f t="shared" si="5"/>
        <v>1.02</v>
      </c>
    </row>
    <row r="96" spans="1:11" ht="22.5" x14ac:dyDescent="0.25">
      <c r="A96" s="43"/>
      <c r="B96" s="44"/>
      <c r="C96" s="45" t="s">
        <v>20</v>
      </c>
      <c r="D96" s="52" t="s">
        <v>50</v>
      </c>
      <c r="E96" s="49">
        <v>0.26</v>
      </c>
      <c r="F96" s="51">
        <v>1.01</v>
      </c>
      <c r="G96" s="49">
        <f>'[1]РБ '!F97</f>
        <v>9.0000000000000011E-3</v>
      </c>
      <c r="H96" s="50">
        <f>'[1]РБ '!G97</f>
        <v>1E-3</v>
      </c>
      <c r="I96" s="49">
        <f t="shared" si="3"/>
        <v>1.0000000000000002E-2</v>
      </c>
      <c r="J96" s="49">
        <f t="shared" si="4"/>
        <v>0.27</v>
      </c>
      <c r="K96" s="51">
        <f t="shared" si="5"/>
        <v>1.02</v>
      </c>
    </row>
    <row r="97" spans="1:11" x14ac:dyDescent="0.25">
      <c r="A97" s="67" t="s">
        <v>116</v>
      </c>
      <c r="B97" s="34" t="s">
        <v>117</v>
      </c>
      <c r="C97" s="35"/>
      <c r="D97" s="35"/>
      <c r="E97" s="41"/>
      <c r="F97" s="41"/>
      <c r="G97" s="37"/>
      <c r="H97" s="37"/>
      <c r="I97" s="37"/>
      <c r="J97" s="41"/>
      <c r="K97" s="42"/>
    </row>
    <row r="98" spans="1:11" ht="22.5" x14ac:dyDescent="0.25">
      <c r="A98" s="55" t="s">
        <v>118</v>
      </c>
      <c r="B98" s="68" t="s">
        <v>56</v>
      </c>
      <c r="C98" s="45" t="s">
        <v>18</v>
      </c>
      <c r="D98" s="52" t="s">
        <v>50</v>
      </c>
      <c r="E98" s="69">
        <v>1.84</v>
      </c>
      <c r="F98" s="70">
        <v>2.2400000000000002</v>
      </c>
      <c r="G98" s="49">
        <f>'[1]РБ '!F99</f>
        <v>3.37</v>
      </c>
      <c r="H98" s="50">
        <f>'[1]РБ '!G99</f>
        <v>0.34</v>
      </c>
      <c r="I98" s="49">
        <f t="shared" si="3"/>
        <v>3.71</v>
      </c>
      <c r="J98" s="49">
        <f t="shared" si="4"/>
        <v>5.55</v>
      </c>
      <c r="K98" s="51">
        <f t="shared" si="5"/>
        <v>5.95</v>
      </c>
    </row>
    <row r="99" spans="1:11" ht="22.5" x14ac:dyDescent="0.25">
      <c r="A99" s="58"/>
      <c r="B99" s="71"/>
      <c r="C99" s="45" t="s">
        <v>20</v>
      </c>
      <c r="D99" s="52" t="s">
        <v>50</v>
      </c>
      <c r="E99" s="69">
        <v>1.84</v>
      </c>
      <c r="F99" s="70">
        <v>2.2400000000000002</v>
      </c>
      <c r="G99" s="49">
        <f>'[1]РБ '!F100</f>
        <v>3.37</v>
      </c>
      <c r="H99" s="50">
        <f>'[1]РБ '!G100</f>
        <v>0.34</v>
      </c>
      <c r="I99" s="49">
        <f t="shared" si="3"/>
        <v>3.71</v>
      </c>
      <c r="J99" s="49">
        <f t="shared" si="4"/>
        <v>5.55</v>
      </c>
      <c r="K99" s="51">
        <f t="shared" si="5"/>
        <v>5.95</v>
      </c>
    </row>
    <row r="100" spans="1:11" ht="18" customHeight="1" x14ac:dyDescent="0.25">
      <c r="A100" s="40" t="s">
        <v>119</v>
      </c>
      <c r="B100" s="34" t="s">
        <v>120</v>
      </c>
      <c r="C100" s="35"/>
      <c r="D100" s="35"/>
      <c r="E100" s="41"/>
      <c r="F100" s="41"/>
      <c r="G100" s="37"/>
      <c r="H100" s="37"/>
      <c r="I100" s="37"/>
      <c r="J100" s="41"/>
      <c r="K100" s="42"/>
    </row>
    <row r="101" spans="1:11" x14ac:dyDescent="0.25">
      <c r="A101" s="40" t="s">
        <v>121</v>
      </c>
      <c r="B101" s="34" t="s">
        <v>86</v>
      </c>
      <c r="C101" s="35"/>
      <c r="D101" s="35"/>
      <c r="E101" s="41"/>
      <c r="F101" s="41"/>
      <c r="G101" s="37"/>
      <c r="H101" s="37"/>
      <c r="I101" s="37"/>
      <c r="J101" s="41"/>
      <c r="K101" s="42"/>
    </row>
    <row r="102" spans="1:11" ht="22.5" x14ac:dyDescent="0.25">
      <c r="A102" s="72" t="s">
        <v>122</v>
      </c>
      <c r="B102" s="66" t="s">
        <v>123</v>
      </c>
      <c r="C102" s="45" t="s">
        <v>18</v>
      </c>
      <c r="D102" s="52" t="s">
        <v>50</v>
      </c>
      <c r="E102" s="47">
        <v>1.32</v>
      </c>
      <c r="F102" s="51">
        <v>5.71</v>
      </c>
      <c r="G102" s="49">
        <f>'[1]РБ '!F103</f>
        <v>2.7E-2</v>
      </c>
      <c r="H102" s="50">
        <f>'[1]РБ '!G103</f>
        <v>3.0000000000000001E-3</v>
      </c>
      <c r="I102" s="49">
        <f t="shared" si="3"/>
        <v>0.03</v>
      </c>
      <c r="J102" s="49">
        <f t="shared" si="4"/>
        <v>1.35</v>
      </c>
      <c r="K102" s="51">
        <f t="shared" si="5"/>
        <v>5.74</v>
      </c>
    </row>
    <row r="103" spans="1:11" ht="22.5" x14ac:dyDescent="0.25">
      <c r="A103" s="43" t="s">
        <v>124</v>
      </c>
      <c r="B103" s="44" t="s">
        <v>125</v>
      </c>
      <c r="C103" s="45" t="s">
        <v>18</v>
      </c>
      <c r="D103" s="52" t="s">
        <v>50</v>
      </c>
      <c r="E103" s="47">
        <v>3.14</v>
      </c>
      <c r="F103" s="48">
        <v>5.89</v>
      </c>
      <c r="G103" s="49">
        <f>'[1]РБ '!F104</f>
        <v>5.3999999999999999E-2</v>
      </c>
      <c r="H103" s="50">
        <f>'[1]РБ '!G104</f>
        <v>6.0000000000000001E-3</v>
      </c>
      <c r="I103" s="49">
        <f t="shared" si="3"/>
        <v>0.06</v>
      </c>
      <c r="J103" s="49">
        <f t="shared" si="4"/>
        <v>3.2</v>
      </c>
      <c r="K103" s="51">
        <f t="shared" si="5"/>
        <v>5.9499999999999993</v>
      </c>
    </row>
    <row r="104" spans="1:11" ht="22.5" x14ac:dyDescent="0.25">
      <c r="A104" s="43"/>
      <c r="B104" s="44"/>
      <c r="C104" s="45" t="s">
        <v>20</v>
      </c>
      <c r="D104" s="52" t="s">
        <v>50</v>
      </c>
      <c r="E104" s="49">
        <v>2.67</v>
      </c>
      <c r="F104" s="51">
        <v>5.01</v>
      </c>
      <c r="G104" s="49">
        <f>'[1]РБ '!F105</f>
        <v>5.3999999999999999E-2</v>
      </c>
      <c r="H104" s="50">
        <f>'[1]РБ '!G105</f>
        <v>6.0000000000000001E-3</v>
      </c>
      <c r="I104" s="49">
        <f t="shared" si="3"/>
        <v>0.06</v>
      </c>
      <c r="J104" s="49">
        <f t="shared" si="4"/>
        <v>2.73</v>
      </c>
      <c r="K104" s="51">
        <f t="shared" si="5"/>
        <v>5.0699999999999994</v>
      </c>
    </row>
    <row r="105" spans="1:11" ht="22.5" hidden="1" x14ac:dyDescent="0.25">
      <c r="A105" s="43" t="s">
        <v>126</v>
      </c>
      <c r="B105" s="44" t="s">
        <v>127</v>
      </c>
      <c r="C105" s="45" t="s">
        <v>18</v>
      </c>
      <c r="D105" s="52" t="s">
        <v>50</v>
      </c>
      <c r="E105" s="49">
        <v>4.0199999999999996</v>
      </c>
      <c r="F105" s="51">
        <v>9.36</v>
      </c>
      <c r="G105" s="49">
        <f>'[1]РБ '!F106</f>
        <v>0.30600000000000005</v>
      </c>
      <c r="H105" s="50">
        <f>'[1]РБ '!G106</f>
        <v>3.4000000000000002E-2</v>
      </c>
      <c r="I105" s="49">
        <f t="shared" si="3"/>
        <v>0.34000000000000008</v>
      </c>
      <c r="J105" s="49">
        <f t="shared" si="4"/>
        <v>4.3599999999999994</v>
      </c>
      <c r="K105" s="51">
        <f t="shared" si="5"/>
        <v>9.6999999999999993</v>
      </c>
    </row>
    <row r="106" spans="1:11" ht="22.5" hidden="1" x14ac:dyDescent="0.25">
      <c r="A106" s="43"/>
      <c r="B106" s="44"/>
      <c r="C106" s="45" t="s">
        <v>20</v>
      </c>
      <c r="D106" s="52" t="s">
        <v>50</v>
      </c>
      <c r="E106" s="47">
        <v>3.27</v>
      </c>
      <c r="F106" s="48">
        <v>6.58</v>
      </c>
      <c r="G106" s="49">
        <f>'[1]РБ '!F107</f>
        <v>0.30600000000000005</v>
      </c>
      <c r="H106" s="50">
        <f>'[1]РБ '!G107</f>
        <v>3.4000000000000002E-2</v>
      </c>
      <c r="I106" s="49">
        <f t="shared" si="3"/>
        <v>0.34000000000000008</v>
      </c>
      <c r="J106" s="49">
        <f t="shared" si="4"/>
        <v>3.6100000000000003</v>
      </c>
      <c r="K106" s="51">
        <f t="shared" si="5"/>
        <v>6.92</v>
      </c>
    </row>
    <row r="107" spans="1:11" x14ac:dyDescent="0.25">
      <c r="A107" s="40" t="s">
        <v>128</v>
      </c>
      <c r="B107" s="34" t="s">
        <v>129</v>
      </c>
      <c r="C107" s="35"/>
      <c r="D107" s="35"/>
      <c r="E107" s="41"/>
      <c r="F107" s="41"/>
      <c r="G107" s="37"/>
      <c r="H107" s="37"/>
      <c r="I107" s="37"/>
      <c r="J107" s="41"/>
      <c r="K107" s="42"/>
    </row>
    <row r="108" spans="1:11" ht="22.5" x14ac:dyDescent="0.25">
      <c r="A108" s="43" t="s">
        <v>130</v>
      </c>
      <c r="B108" s="44" t="s">
        <v>131</v>
      </c>
      <c r="C108" s="45" t="s">
        <v>18</v>
      </c>
      <c r="D108" s="52" t="s">
        <v>50</v>
      </c>
      <c r="E108" s="47">
        <v>0.52</v>
      </c>
      <c r="F108" s="48">
        <v>1.73</v>
      </c>
      <c r="G108" s="49">
        <f>'[1]РБ '!F109</f>
        <v>0</v>
      </c>
      <c r="H108" s="50">
        <f>'[1]РБ '!G109</f>
        <v>0</v>
      </c>
      <c r="I108" s="49">
        <f t="shared" si="3"/>
        <v>0</v>
      </c>
      <c r="J108" s="49">
        <f t="shared" si="4"/>
        <v>0.52</v>
      </c>
      <c r="K108" s="51">
        <f t="shared" si="5"/>
        <v>1.73</v>
      </c>
    </row>
    <row r="109" spans="1:11" ht="22.5" x14ac:dyDescent="0.25">
      <c r="A109" s="43"/>
      <c r="B109" s="44"/>
      <c r="C109" s="45" t="s">
        <v>20</v>
      </c>
      <c r="D109" s="52" t="s">
        <v>50</v>
      </c>
      <c r="E109" s="47">
        <v>0.52</v>
      </c>
      <c r="F109" s="48">
        <v>1.73</v>
      </c>
      <c r="G109" s="49">
        <f>'[1]РБ '!F110</f>
        <v>0</v>
      </c>
      <c r="H109" s="50">
        <f>'[1]РБ '!G110</f>
        <v>0</v>
      </c>
      <c r="I109" s="49">
        <f t="shared" si="3"/>
        <v>0</v>
      </c>
      <c r="J109" s="49">
        <f t="shared" si="4"/>
        <v>0.52</v>
      </c>
      <c r="K109" s="51">
        <f t="shared" si="5"/>
        <v>1.73</v>
      </c>
    </row>
    <row r="110" spans="1:11" ht="22.5" x14ac:dyDescent="0.25">
      <c r="A110" s="43" t="s">
        <v>132</v>
      </c>
      <c r="B110" s="44" t="s">
        <v>133</v>
      </c>
      <c r="C110" s="45" t="s">
        <v>18</v>
      </c>
      <c r="D110" s="52" t="s">
        <v>50</v>
      </c>
      <c r="E110" s="47">
        <v>0.52</v>
      </c>
      <c r="F110" s="48">
        <v>1.61</v>
      </c>
      <c r="G110" s="49">
        <f>'[1]РБ '!F111</f>
        <v>0.05</v>
      </c>
      <c r="H110" s="50">
        <f>'[1]РБ '!G111</f>
        <v>0</v>
      </c>
      <c r="I110" s="49">
        <f t="shared" si="3"/>
        <v>0.05</v>
      </c>
      <c r="J110" s="49">
        <f t="shared" si="4"/>
        <v>0.57000000000000006</v>
      </c>
      <c r="K110" s="51">
        <f t="shared" si="5"/>
        <v>1.6600000000000001</v>
      </c>
    </row>
    <row r="111" spans="1:11" ht="22.5" x14ac:dyDescent="0.25">
      <c r="A111" s="43"/>
      <c r="B111" s="44"/>
      <c r="C111" s="45" t="s">
        <v>20</v>
      </c>
      <c r="D111" s="52" t="s">
        <v>50</v>
      </c>
      <c r="E111" s="47">
        <v>0.52</v>
      </c>
      <c r="F111" s="48">
        <v>1.61</v>
      </c>
      <c r="G111" s="49">
        <f>'[1]РБ '!F112</f>
        <v>0.05</v>
      </c>
      <c r="H111" s="50">
        <f>'[1]РБ '!G112</f>
        <v>0</v>
      </c>
      <c r="I111" s="49">
        <f t="shared" si="3"/>
        <v>0.05</v>
      </c>
      <c r="J111" s="49">
        <f t="shared" si="4"/>
        <v>0.57000000000000006</v>
      </c>
      <c r="K111" s="51">
        <f t="shared" si="5"/>
        <v>1.6600000000000001</v>
      </c>
    </row>
    <row r="112" spans="1:11" x14ac:dyDescent="0.25">
      <c r="A112" s="40" t="s">
        <v>134</v>
      </c>
      <c r="B112" s="34" t="s">
        <v>135</v>
      </c>
      <c r="C112" s="35"/>
      <c r="D112" s="35"/>
      <c r="E112" s="41"/>
      <c r="F112" s="41"/>
      <c r="G112" s="37"/>
      <c r="H112" s="37"/>
      <c r="I112" s="37"/>
      <c r="J112" s="41"/>
      <c r="K112" s="42"/>
    </row>
    <row r="113" spans="1:11" ht="22.5" x14ac:dyDescent="0.25">
      <c r="A113" s="43" t="s">
        <v>136</v>
      </c>
      <c r="B113" s="44" t="s">
        <v>137</v>
      </c>
      <c r="C113" s="45" t="s">
        <v>18</v>
      </c>
      <c r="D113" s="52" t="s">
        <v>50</v>
      </c>
      <c r="E113" s="49">
        <v>6.01</v>
      </c>
      <c r="F113" s="51">
        <v>11.24</v>
      </c>
      <c r="G113" s="49">
        <f>'[1]РБ '!F114</f>
        <v>8.1000000000000003E-2</v>
      </c>
      <c r="H113" s="50">
        <f>'[1]РБ '!G114</f>
        <v>8.9999999999999993E-3</v>
      </c>
      <c r="I113" s="49">
        <f t="shared" si="3"/>
        <v>0.09</v>
      </c>
      <c r="J113" s="49">
        <f t="shared" si="4"/>
        <v>6.1</v>
      </c>
      <c r="K113" s="51">
        <f t="shared" si="5"/>
        <v>11.33</v>
      </c>
    </row>
    <row r="114" spans="1:11" ht="22.5" x14ac:dyDescent="0.25">
      <c r="A114" s="43"/>
      <c r="B114" s="44"/>
      <c r="C114" s="45" t="s">
        <v>20</v>
      </c>
      <c r="D114" s="52" t="s">
        <v>50</v>
      </c>
      <c r="E114" s="49">
        <v>6.01</v>
      </c>
      <c r="F114" s="51">
        <v>11.24</v>
      </c>
      <c r="G114" s="49">
        <f>'[1]РБ '!F115</f>
        <v>8.1000000000000003E-2</v>
      </c>
      <c r="H114" s="50">
        <f>'[1]РБ '!G115</f>
        <v>8.9999999999999993E-3</v>
      </c>
      <c r="I114" s="49">
        <f t="shared" si="3"/>
        <v>0.09</v>
      </c>
      <c r="J114" s="49">
        <f t="shared" si="4"/>
        <v>6.1</v>
      </c>
      <c r="K114" s="51">
        <f t="shared" si="5"/>
        <v>11.33</v>
      </c>
    </row>
    <row r="115" spans="1:11" ht="22.5" x14ac:dyDescent="0.25">
      <c r="A115" s="43" t="s">
        <v>138</v>
      </c>
      <c r="B115" s="44" t="s">
        <v>139</v>
      </c>
      <c r="C115" s="45" t="s">
        <v>18</v>
      </c>
      <c r="D115" s="52" t="s">
        <v>50</v>
      </c>
      <c r="E115" s="49">
        <v>6.01</v>
      </c>
      <c r="F115" s="51">
        <v>11.24</v>
      </c>
      <c r="G115" s="49">
        <f>'[1]РБ '!F116</f>
        <v>7.2000000000000008E-2</v>
      </c>
      <c r="H115" s="50">
        <f>'[1]РБ '!G116</f>
        <v>8.0000000000000002E-3</v>
      </c>
      <c r="I115" s="49">
        <f t="shared" si="3"/>
        <v>8.0000000000000016E-2</v>
      </c>
      <c r="J115" s="49">
        <f t="shared" si="4"/>
        <v>6.09</v>
      </c>
      <c r="K115" s="51">
        <f t="shared" si="5"/>
        <v>11.32</v>
      </c>
    </row>
    <row r="116" spans="1:11" ht="22.5" x14ac:dyDescent="0.25">
      <c r="A116" s="43"/>
      <c r="B116" s="44"/>
      <c r="C116" s="45" t="s">
        <v>20</v>
      </c>
      <c r="D116" s="52" t="s">
        <v>50</v>
      </c>
      <c r="E116" s="49">
        <v>6.01</v>
      </c>
      <c r="F116" s="51">
        <v>11.24</v>
      </c>
      <c r="G116" s="49">
        <f>'[1]РБ '!F117</f>
        <v>7.2000000000000008E-2</v>
      </c>
      <c r="H116" s="50">
        <f>'[1]РБ '!G117</f>
        <v>8.0000000000000002E-3</v>
      </c>
      <c r="I116" s="49">
        <f t="shared" si="3"/>
        <v>8.0000000000000016E-2</v>
      </c>
      <c r="J116" s="49">
        <f t="shared" si="4"/>
        <v>6.09</v>
      </c>
      <c r="K116" s="51">
        <f t="shared" si="5"/>
        <v>11.32</v>
      </c>
    </row>
    <row r="117" spans="1:11" ht="19.5" customHeight="1" x14ac:dyDescent="0.25">
      <c r="A117" s="67" t="s">
        <v>140</v>
      </c>
      <c r="B117" s="34" t="s">
        <v>141</v>
      </c>
      <c r="C117" s="35"/>
      <c r="D117" s="35"/>
      <c r="E117" s="41"/>
      <c r="F117" s="41"/>
      <c r="G117" s="37"/>
      <c r="H117" s="37"/>
      <c r="I117" s="37"/>
      <c r="J117" s="41"/>
      <c r="K117" s="42"/>
    </row>
    <row r="118" spans="1:11" ht="21" customHeight="1" x14ac:dyDescent="0.25">
      <c r="A118" s="43" t="s">
        <v>142</v>
      </c>
      <c r="B118" s="44" t="s">
        <v>143</v>
      </c>
      <c r="C118" s="45" t="s">
        <v>18</v>
      </c>
      <c r="D118" s="52" t="s">
        <v>50</v>
      </c>
      <c r="E118" s="73">
        <v>1.32</v>
      </c>
      <c r="F118" s="74">
        <v>4.0199999999999996</v>
      </c>
      <c r="G118" s="49">
        <f>'[1]РБ '!F119</f>
        <v>0.42</v>
      </c>
      <c r="H118" s="50">
        <f>'[1]РБ '!G119</f>
        <v>0.04</v>
      </c>
      <c r="I118" s="75">
        <f t="shared" si="3"/>
        <v>0.45999999999999996</v>
      </c>
      <c r="J118" s="75">
        <f t="shared" si="4"/>
        <v>1.78</v>
      </c>
      <c r="K118" s="74">
        <f t="shared" si="5"/>
        <v>4.4799999999999995</v>
      </c>
    </row>
    <row r="119" spans="1:11" ht="18" customHeight="1" x14ac:dyDescent="0.25">
      <c r="A119" s="43"/>
      <c r="B119" s="44"/>
      <c r="C119" s="45" t="s">
        <v>20</v>
      </c>
      <c r="D119" s="52" t="s">
        <v>50</v>
      </c>
      <c r="E119" s="73">
        <v>1.32</v>
      </c>
      <c r="F119" s="74">
        <v>4.0199999999999996</v>
      </c>
      <c r="G119" s="49">
        <f>'[1]РБ '!F120</f>
        <v>0.42</v>
      </c>
      <c r="H119" s="50">
        <f>'[1]РБ '!G120</f>
        <v>0.04</v>
      </c>
      <c r="I119" s="75">
        <f t="shared" si="3"/>
        <v>0.45999999999999996</v>
      </c>
      <c r="J119" s="75">
        <f t="shared" si="4"/>
        <v>1.78</v>
      </c>
      <c r="K119" s="74">
        <f t="shared" si="5"/>
        <v>4.4799999999999995</v>
      </c>
    </row>
    <row r="120" spans="1:11" hidden="1" x14ac:dyDescent="0.25">
      <c r="A120" s="67" t="s">
        <v>144</v>
      </c>
      <c r="B120" s="34" t="s">
        <v>145</v>
      </c>
      <c r="C120" s="35"/>
      <c r="D120" s="35"/>
      <c r="E120" s="41"/>
      <c r="F120" s="41"/>
      <c r="G120" s="37"/>
      <c r="H120" s="37"/>
      <c r="I120" s="37"/>
      <c r="J120" s="41"/>
      <c r="K120" s="42"/>
    </row>
    <row r="121" spans="1:11" ht="22.5" hidden="1" x14ac:dyDescent="0.25">
      <c r="A121" s="43" t="s">
        <v>146</v>
      </c>
      <c r="B121" s="44" t="s">
        <v>147</v>
      </c>
      <c r="C121" s="45" t="s">
        <v>18</v>
      </c>
      <c r="D121" s="52" t="s">
        <v>50</v>
      </c>
      <c r="E121" s="49">
        <v>1.66</v>
      </c>
      <c r="F121" s="48">
        <v>5.49</v>
      </c>
      <c r="G121" s="49">
        <f>'[1]РБ '!F122</f>
        <v>0.108</v>
      </c>
      <c r="H121" s="50">
        <f>'[1]РБ '!G122</f>
        <v>1.2E-2</v>
      </c>
      <c r="I121" s="49">
        <f t="shared" si="3"/>
        <v>0.12</v>
      </c>
      <c r="J121" s="49">
        <f t="shared" si="4"/>
        <v>1.7799999999999998</v>
      </c>
      <c r="K121" s="51">
        <f t="shared" si="5"/>
        <v>5.61</v>
      </c>
    </row>
    <row r="122" spans="1:11" ht="22.5" hidden="1" x14ac:dyDescent="0.25">
      <c r="A122" s="43"/>
      <c r="B122" s="44"/>
      <c r="C122" s="45" t="s">
        <v>20</v>
      </c>
      <c r="D122" s="52" t="s">
        <v>50</v>
      </c>
      <c r="E122" s="49">
        <v>1.66</v>
      </c>
      <c r="F122" s="48">
        <v>5.49</v>
      </c>
      <c r="G122" s="49">
        <f>'[1]РБ '!F123</f>
        <v>0.108</v>
      </c>
      <c r="H122" s="50">
        <f>'[1]РБ '!G123</f>
        <v>1.2E-2</v>
      </c>
      <c r="I122" s="49">
        <f t="shared" si="3"/>
        <v>0.12</v>
      </c>
      <c r="J122" s="49">
        <f t="shared" si="4"/>
        <v>1.7799999999999998</v>
      </c>
      <c r="K122" s="51">
        <f t="shared" si="5"/>
        <v>5.61</v>
      </c>
    </row>
    <row r="123" spans="1:11" ht="22.5" x14ac:dyDescent="0.25">
      <c r="A123" s="43" t="s">
        <v>148</v>
      </c>
      <c r="B123" s="44" t="s">
        <v>149</v>
      </c>
      <c r="C123" s="45" t="s">
        <v>18</v>
      </c>
      <c r="D123" s="52" t="s">
        <v>50</v>
      </c>
      <c r="E123" s="49">
        <v>1.66</v>
      </c>
      <c r="F123" s="48">
        <v>5.49</v>
      </c>
      <c r="G123" s="49">
        <f>'[1]РБ '!F124</f>
        <v>0.17099999999999999</v>
      </c>
      <c r="H123" s="50">
        <f>'[1]РБ '!G124</f>
        <v>1.9000000000000003E-2</v>
      </c>
      <c r="I123" s="49">
        <f t="shared" si="3"/>
        <v>0.19</v>
      </c>
      <c r="J123" s="49">
        <f t="shared" si="4"/>
        <v>1.8499999999999999</v>
      </c>
      <c r="K123" s="51">
        <f t="shared" si="5"/>
        <v>5.6800000000000006</v>
      </c>
    </row>
    <row r="124" spans="1:11" ht="22.5" x14ac:dyDescent="0.25">
      <c r="A124" s="43"/>
      <c r="B124" s="44"/>
      <c r="C124" s="45" t="s">
        <v>20</v>
      </c>
      <c r="D124" s="52" t="s">
        <v>50</v>
      </c>
      <c r="E124" s="49">
        <v>1.66</v>
      </c>
      <c r="F124" s="48">
        <v>5.49</v>
      </c>
      <c r="G124" s="49">
        <f>'[1]РБ '!F125</f>
        <v>0.17099999999999999</v>
      </c>
      <c r="H124" s="50">
        <f>'[1]РБ '!G125</f>
        <v>1.9000000000000003E-2</v>
      </c>
      <c r="I124" s="49">
        <f t="shared" si="3"/>
        <v>0.19</v>
      </c>
      <c r="J124" s="49">
        <f t="shared" si="4"/>
        <v>1.8499999999999999</v>
      </c>
      <c r="K124" s="51">
        <f t="shared" si="5"/>
        <v>5.6800000000000006</v>
      </c>
    </row>
    <row r="125" spans="1:11" hidden="1" x14ac:dyDescent="0.25">
      <c r="A125" s="67" t="s">
        <v>150</v>
      </c>
      <c r="B125" s="34" t="s">
        <v>151</v>
      </c>
      <c r="C125" s="35"/>
      <c r="D125" s="35"/>
      <c r="E125" s="41"/>
      <c r="F125" s="41"/>
      <c r="G125" s="37"/>
      <c r="H125" s="37"/>
      <c r="I125" s="37"/>
      <c r="J125" s="41"/>
      <c r="K125" s="42"/>
    </row>
    <row r="126" spans="1:11" ht="22.5" hidden="1" x14ac:dyDescent="0.25">
      <c r="A126" s="43" t="s">
        <v>152</v>
      </c>
      <c r="B126" s="44" t="s">
        <v>153</v>
      </c>
      <c r="C126" s="45" t="s">
        <v>18</v>
      </c>
      <c r="D126" s="52" t="s">
        <v>50</v>
      </c>
      <c r="E126" s="47">
        <v>3.49</v>
      </c>
      <c r="F126" s="51">
        <v>7.8</v>
      </c>
      <c r="G126" s="49">
        <f>'[1]РБ '!F127</f>
        <v>0.126</v>
      </c>
      <c r="H126" s="50">
        <f>'[1]РБ '!G127</f>
        <v>1.4000000000000002E-2</v>
      </c>
      <c r="I126" s="49">
        <f t="shared" si="3"/>
        <v>0.14000000000000001</v>
      </c>
      <c r="J126" s="49">
        <f t="shared" si="4"/>
        <v>3.6300000000000003</v>
      </c>
      <c r="K126" s="51">
        <f t="shared" si="5"/>
        <v>7.9399999999999995</v>
      </c>
    </row>
    <row r="127" spans="1:11" ht="22.5" hidden="1" x14ac:dyDescent="0.25">
      <c r="A127" s="43"/>
      <c r="B127" s="44"/>
      <c r="C127" s="45" t="s">
        <v>20</v>
      </c>
      <c r="D127" s="52" t="s">
        <v>50</v>
      </c>
      <c r="E127" s="47">
        <v>3.49</v>
      </c>
      <c r="F127" s="51">
        <v>7.8</v>
      </c>
      <c r="G127" s="49">
        <f>'[1]РБ '!F128</f>
        <v>0.126</v>
      </c>
      <c r="H127" s="50">
        <f>'[1]РБ '!G128</f>
        <v>1.4000000000000002E-2</v>
      </c>
      <c r="I127" s="49">
        <f t="shared" si="3"/>
        <v>0.14000000000000001</v>
      </c>
      <c r="J127" s="49">
        <f t="shared" si="4"/>
        <v>3.6300000000000003</v>
      </c>
      <c r="K127" s="51">
        <f t="shared" si="5"/>
        <v>7.9399999999999995</v>
      </c>
    </row>
    <row r="128" spans="1:11" x14ac:dyDescent="0.25">
      <c r="A128" s="40" t="s">
        <v>154</v>
      </c>
      <c r="B128" s="34" t="s">
        <v>155</v>
      </c>
      <c r="C128" s="35"/>
      <c r="D128" s="35"/>
      <c r="E128" s="41"/>
      <c r="F128" s="41"/>
      <c r="G128" s="37"/>
      <c r="H128" s="37"/>
      <c r="I128" s="37"/>
      <c r="J128" s="41"/>
      <c r="K128" s="42"/>
    </row>
    <row r="129" spans="1:11" ht="22.5" x14ac:dyDescent="0.25">
      <c r="A129" s="43" t="s">
        <v>156</v>
      </c>
      <c r="B129" s="44" t="s">
        <v>157</v>
      </c>
      <c r="C129" s="45" t="s">
        <v>18</v>
      </c>
      <c r="D129" s="52" t="s">
        <v>50</v>
      </c>
      <c r="E129" s="49">
        <v>3.84</v>
      </c>
      <c r="F129" s="48">
        <v>15.99</v>
      </c>
      <c r="G129" s="49">
        <f>'[1]РБ '!F130</f>
        <v>0.93</v>
      </c>
      <c r="H129" s="50">
        <f>'[1]РБ '!G130</f>
        <v>0.09</v>
      </c>
      <c r="I129" s="49">
        <f t="shared" si="3"/>
        <v>1.02</v>
      </c>
      <c r="J129" s="49">
        <f t="shared" si="4"/>
        <v>4.8599999999999994</v>
      </c>
      <c r="K129" s="51">
        <f t="shared" si="5"/>
        <v>17.010000000000002</v>
      </c>
    </row>
    <row r="130" spans="1:11" ht="22.5" x14ac:dyDescent="0.25">
      <c r="A130" s="43"/>
      <c r="B130" s="44"/>
      <c r="C130" s="45" t="s">
        <v>20</v>
      </c>
      <c r="D130" s="52" t="s">
        <v>50</v>
      </c>
      <c r="E130" s="49">
        <v>3.84</v>
      </c>
      <c r="F130" s="48">
        <v>15.99</v>
      </c>
      <c r="G130" s="49">
        <f>'[1]РБ '!F131</f>
        <v>0.93</v>
      </c>
      <c r="H130" s="50">
        <f>'[1]РБ '!G131</f>
        <v>0.09</v>
      </c>
      <c r="I130" s="49">
        <f t="shared" si="3"/>
        <v>1.02</v>
      </c>
      <c r="J130" s="49">
        <f t="shared" si="4"/>
        <v>4.8599999999999994</v>
      </c>
      <c r="K130" s="51">
        <f t="shared" si="5"/>
        <v>17.010000000000002</v>
      </c>
    </row>
    <row r="131" spans="1:11" ht="22.5" x14ac:dyDescent="0.25">
      <c r="A131" s="43" t="s">
        <v>158</v>
      </c>
      <c r="B131" s="44" t="s">
        <v>159</v>
      </c>
      <c r="C131" s="45" t="s">
        <v>18</v>
      </c>
      <c r="D131" s="52" t="s">
        <v>50</v>
      </c>
      <c r="E131" s="49">
        <v>3.32</v>
      </c>
      <c r="F131" s="48">
        <v>13.63</v>
      </c>
      <c r="G131" s="49">
        <f>'[1]РБ '!F132</f>
        <v>0.93</v>
      </c>
      <c r="H131" s="50">
        <f>'[1]РБ '!G132</f>
        <v>0.09</v>
      </c>
      <c r="I131" s="49">
        <f t="shared" si="3"/>
        <v>1.02</v>
      </c>
      <c r="J131" s="49">
        <f t="shared" si="4"/>
        <v>4.34</v>
      </c>
      <c r="K131" s="51">
        <f t="shared" si="5"/>
        <v>14.65</v>
      </c>
    </row>
    <row r="132" spans="1:11" ht="22.5" x14ac:dyDescent="0.25">
      <c r="A132" s="43"/>
      <c r="B132" s="44"/>
      <c r="C132" s="45" t="s">
        <v>20</v>
      </c>
      <c r="D132" s="52" t="s">
        <v>50</v>
      </c>
      <c r="E132" s="47">
        <v>3.28</v>
      </c>
      <c r="F132" s="48">
        <v>13.63</v>
      </c>
      <c r="G132" s="49">
        <f>'[1]РБ '!F133</f>
        <v>0.93</v>
      </c>
      <c r="H132" s="50">
        <f>'[1]РБ '!G133</f>
        <v>0.09</v>
      </c>
      <c r="I132" s="49">
        <f t="shared" si="3"/>
        <v>1.02</v>
      </c>
      <c r="J132" s="49">
        <f t="shared" si="4"/>
        <v>4.3</v>
      </c>
      <c r="K132" s="51">
        <f t="shared" si="5"/>
        <v>14.65</v>
      </c>
    </row>
    <row r="133" spans="1:11" x14ac:dyDescent="0.25">
      <c r="A133" s="67" t="s">
        <v>160</v>
      </c>
      <c r="B133" s="34" t="s">
        <v>161</v>
      </c>
      <c r="C133" s="35"/>
      <c r="D133" s="35"/>
      <c r="E133" s="41"/>
      <c r="F133" s="41"/>
      <c r="G133" s="37"/>
      <c r="H133" s="37"/>
      <c r="I133" s="37"/>
      <c r="J133" s="41"/>
      <c r="K133" s="42"/>
    </row>
    <row r="134" spans="1:11" ht="22.5" x14ac:dyDescent="0.25">
      <c r="A134" s="43" t="s">
        <v>162</v>
      </c>
      <c r="B134" s="44" t="s">
        <v>163</v>
      </c>
      <c r="C134" s="45" t="s">
        <v>18</v>
      </c>
      <c r="D134" s="52" t="s">
        <v>50</v>
      </c>
      <c r="E134" s="49">
        <v>0.72</v>
      </c>
      <c r="F134" s="48">
        <v>1.39</v>
      </c>
      <c r="G134" s="49">
        <f>'[1]РБ '!F135</f>
        <v>0</v>
      </c>
      <c r="H134" s="50">
        <f>'[1]РБ '!G135</f>
        <v>0</v>
      </c>
      <c r="I134" s="49">
        <v>0</v>
      </c>
      <c r="J134" s="49">
        <f>E134+I134</f>
        <v>0.72</v>
      </c>
      <c r="K134" s="51">
        <f t="shared" si="5"/>
        <v>1.39</v>
      </c>
    </row>
    <row r="135" spans="1:11" ht="22.5" x14ac:dyDescent="0.25">
      <c r="A135" s="43"/>
      <c r="B135" s="44"/>
      <c r="C135" s="45" t="s">
        <v>20</v>
      </c>
      <c r="D135" s="52" t="s">
        <v>50</v>
      </c>
      <c r="E135" s="49">
        <v>0.72</v>
      </c>
      <c r="F135" s="48">
        <v>1.39</v>
      </c>
      <c r="G135" s="49">
        <f>'[1]РБ '!F136</f>
        <v>0</v>
      </c>
      <c r="H135" s="50">
        <f>'[1]РБ '!G136</f>
        <v>0</v>
      </c>
      <c r="I135" s="49">
        <v>0</v>
      </c>
      <c r="J135" s="49">
        <f t="shared" si="4"/>
        <v>0.72</v>
      </c>
      <c r="K135" s="51">
        <f t="shared" si="5"/>
        <v>1.39</v>
      </c>
    </row>
    <row r="136" spans="1:11" x14ac:dyDescent="0.25">
      <c r="A136" s="67" t="s">
        <v>164</v>
      </c>
      <c r="B136" s="34" t="s">
        <v>165</v>
      </c>
      <c r="C136" s="35"/>
      <c r="D136" s="35"/>
      <c r="E136" s="41"/>
      <c r="F136" s="41"/>
      <c r="G136" s="37"/>
      <c r="H136" s="37"/>
      <c r="I136" s="37"/>
      <c r="J136" s="41"/>
      <c r="K136" s="42"/>
    </row>
    <row r="137" spans="1:11" x14ac:dyDescent="0.25">
      <c r="A137" s="67" t="s">
        <v>166</v>
      </c>
      <c r="B137" s="34" t="s">
        <v>167</v>
      </c>
      <c r="C137" s="35"/>
      <c r="D137" s="35"/>
      <c r="E137" s="41"/>
      <c r="F137" s="41"/>
      <c r="G137" s="37"/>
      <c r="H137" s="37"/>
      <c r="I137" s="37"/>
      <c r="J137" s="41"/>
      <c r="K137" s="42"/>
    </row>
    <row r="138" spans="1:11" hidden="1" x14ac:dyDescent="0.25">
      <c r="A138" s="67" t="s">
        <v>168</v>
      </c>
      <c r="B138" s="76" t="s">
        <v>169</v>
      </c>
      <c r="C138" s="35"/>
      <c r="D138" s="35"/>
      <c r="E138" s="41"/>
      <c r="F138" s="41"/>
      <c r="G138" s="37"/>
      <c r="H138" s="37"/>
      <c r="I138" s="37"/>
      <c r="J138" s="41"/>
      <c r="K138" s="42"/>
    </row>
    <row r="139" spans="1:11" hidden="1" x14ac:dyDescent="0.25">
      <c r="A139" s="43" t="s">
        <v>170</v>
      </c>
      <c r="B139" s="44" t="s">
        <v>171</v>
      </c>
      <c r="C139" s="45" t="s">
        <v>18</v>
      </c>
      <c r="D139" s="52" t="s">
        <v>30</v>
      </c>
      <c r="E139" s="49">
        <v>3.1</v>
      </c>
      <c r="F139" s="51">
        <v>6.96</v>
      </c>
      <c r="G139" s="49">
        <f>'[1]РБ '!F140</f>
        <v>0.19800000000000001</v>
      </c>
      <c r="H139" s="50">
        <f>'[1]РБ '!G140</f>
        <v>2.2000000000000002E-2</v>
      </c>
      <c r="I139" s="49">
        <f t="shared" si="3"/>
        <v>0.22</v>
      </c>
      <c r="J139" s="49">
        <f t="shared" si="4"/>
        <v>3.3200000000000003</v>
      </c>
      <c r="K139" s="51">
        <f t="shared" si="5"/>
        <v>7.18</v>
      </c>
    </row>
    <row r="140" spans="1:11" ht="22.5" hidden="1" x14ac:dyDescent="0.25">
      <c r="A140" s="43"/>
      <c r="B140" s="44"/>
      <c r="C140" s="45" t="s">
        <v>20</v>
      </c>
      <c r="D140" s="52" t="s">
        <v>30</v>
      </c>
      <c r="E140" s="49">
        <v>0.77</v>
      </c>
      <c r="F140" s="48">
        <v>1.74</v>
      </c>
      <c r="G140" s="49">
        <f>'[1]РБ '!F141</f>
        <v>0.19800000000000001</v>
      </c>
      <c r="H140" s="50">
        <f>'[1]РБ '!G141</f>
        <v>2.2000000000000002E-2</v>
      </c>
      <c r="I140" s="49">
        <f t="shared" si="3"/>
        <v>0.22</v>
      </c>
      <c r="J140" s="49">
        <f t="shared" si="4"/>
        <v>0.99</v>
      </c>
      <c r="K140" s="51">
        <f t="shared" si="5"/>
        <v>1.96</v>
      </c>
    </row>
    <row r="141" spans="1:11" x14ac:dyDescent="0.25">
      <c r="A141" s="67" t="s">
        <v>172</v>
      </c>
      <c r="B141" s="77" t="s">
        <v>173</v>
      </c>
      <c r="C141" s="35"/>
      <c r="D141" s="35"/>
      <c r="E141" s="41"/>
      <c r="F141" s="41"/>
      <c r="G141" s="37"/>
      <c r="H141" s="37"/>
      <c r="I141" s="37"/>
      <c r="J141" s="41"/>
      <c r="K141" s="42"/>
    </row>
    <row r="142" spans="1:11" ht="22.5" x14ac:dyDescent="0.25">
      <c r="A142" s="43" t="s">
        <v>174</v>
      </c>
      <c r="B142" s="44" t="s">
        <v>175</v>
      </c>
      <c r="C142" s="45" t="s">
        <v>18</v>
      </c>
      <c r="D142" s="52" t="s">
        <v>50</v>
      </c>
      <c r="E142" s="49">
        <v>2.96</v>
      </c>
      <c r="F142" s="51">
        <v>5.57</v>
      </c>
      <c r="G142" s="49">
        <f>'[1]РБ '!F143</f>
        <v>3.6000000000000004E-2</v>
      </c>
      <c r="H142" s="50">
        <f>'[1]РБ '!G143</f>
        <v>4.0000000000000001E-3</v>
      </c>
      <c r="I142" s="49">
        <f t="shared" si="3"/>
        <v>4.0000000000000008E-2</v>
      </c>
      <c r="J142" s="49">
        <f t="shared" si="4"/>
        <v>3</v>
      </c>
      <c r="K142" s="51">
        <f t="shared" si="5"/>
        <v>5.61</v>
      </c>
    </row>
    <row r="143" spans="1:11" ht="22.5" x14ac:dyDescent="0.25">
      <c r="A143" s="43"/>
      <c r="B143" s="44"/>
      <c r="C143" s="45" t="s">
        <v>20</v>
      </c>
      <c r="D143" s="52" t="s">
        <v>50</v>
      </c>
      <c r="E143" s="49">
        <v>2.96</v>
      </c>
      <c r="F143" s="51">
        <v>5.57</v>
      </c>
      <c r="G143" s="49">
        <f>'[1]РБ '!F144</f>
        <v>3.6000000000000004E-2</v>
      </c>
      <c r="H143" s="50">
        <f>'[1]РБ '!G144</f>
        <v>4.0000000000000001E-3</v>
      </c>
      <c r="I143" s="49">
        <f t="shared" si="3"/>
        <v>4.0000000000000008E-2</v>
      </c>
      <c r="J143" s="49">
        <f t="shared" si="4"/>
        <v>3</v>
      </c>
      <c r="K143" s="51">
        <f t="shared" si="5"/>
        <v>5.61</v>
      </c>
    </row>
    <row r="144" spans="1:11" ht="22.5" hidden="1" x14ac:dyDescent="0.25">
      <c r="A144" s="43" t="s">
        <v>176</v>
      </c>
      <c r="B144" s="44" t="s">
        <v>177</v>
      </c>
      <c r="C144" s="45" t="s">
        <v>18</v>
      </c>
      <c r="D144" s="52" t="s">
        <v>50</v>
      </c>
      <c r="E144" s="49">
        <v>5.8</v>
      </c>
      <c r="F144" s="48">
        <v>12.96</v>
      </c>
      <c r="G144" s="49">
        <f>'[1]РБ '!F145</f>
        <v>3.6000000000000004E-2</v>
      </c>
      <c r="H144" s="50">
        <f>'[1]РБ '!G145</f>
        <v>4.0000000000000001E-3</v>
      </c>
      <c r="I144" s="49">
        <f t="shared" si="3"/>
        <v>4.0000000000000008E-2</v>
      </c>
      <c r="J144" s="49">
        <f t="shared" si="4"/>
        <v>5.84</v>
      </c>
      <c r="K144" s="51">
        <f t="shared" si="5"/>
        <v>13</v>
      </c>
    </row>
    <row r="145" spans="1:11" ht="22.5" hidden="1" x14ac:dyDescent="0.25">
      <c r="A145" s="43"/>
      <c r="B145" s="44"/>
      <c r="C145" s="45" t="s">
        <v>20</v>
      </c>
      <c r="D145" s="52" t="s">
        <v>50</v>
      </c>
      <c r="E145" s="49">
        <v>5.8</v>
      </c>
      <c r="F145" s="48">
        <v>12.96</v>
      </c>
      <c r="G145" s="49">
        <f>'[1]РБ '!F146</f>
        <v>3.6000000000000004E-2</v>
      </c>
      <c r="H145" s="50">
        <f>'[1]РБ '!G146</f>
        <v>4.0000000000000001E-3</v>
      </c>
      <c r="I145" s="49">
        <f t="shared" si="3"/>
        <v>4.0000000000000008E-2</v>
      </c>
      <c r="J145" s="49">
        <f t="shared" si="4"/>
        <v>5.84</v>
      </c>
      <c r="K145" s="51">
        <f t="shared" si="5"/>
        <v>13</v>
      </c>
    </row>
    <row r="146" spans="1:11" x14ac:dyDescent="0.25">
      <c r="A146" s="67" t="s">
        <v>178</v>
      </c>
      <c r="B146" s="34" t="s">
        <v>179</v>
      </c>
      <c r="C146" s="35"/>
      <c r="D146" s="35"/>
      <c r="E146" s="41"/>
      <c r="F146" s="41"/>
      <c r="G146" s="37"/>
      <c r="H146" s="37"/>
      <c r="I146" s="37"/>
      <c r="J146" s="41"/>
      <c r="K146" s="42"/>
    </row>
    <row r="147" spans="1:11" ht="22.5" x14ac:dyDescent="0.25">
      <c r="A147" s="43" t="s">
        <v>180</v>
      </c>
      <c r="B147" s="44" t="s">
        <v>181</v>
      </c>
      <c r="C147" s="45" t="s">
        <v>18</v>
      </c>
      <c r="D147" s="52" t="s">
        <v>50</v>
      </c>
      <c r="E147" s="49">
        <v>5.54</v>
      </c>
      <c r="F147" s="48">
        <v>10.36</v>
      </c>
      <c r="G147" s="49">
        <f>'[1]РБ '!F148</f>
        <v>0.17099999999999999</v>
      </c>
      <c r="H147" s="50">
        <f>'[1]РБ '!G148</f>
        <v>1.9000000000000003E-2</v>
      </c>
      <c r="I147" s="49">
        <f t="shared" ref="I147:I210" si="6">G147+H147</f>
        <v>0.19</v>
      </c>
      <c r="J147" s="49">
        <f t="shared" ref="J147:J210" si="7">E147+I147</f>
        <v>5.73</v>
      </c>
      <c r="K147" s="51">
        <f t="shared" ref="K147:K210" si="8">F147+I147</f>
        <v>10.549999999999999</v>
      </c>
    </row>
    <row r="148" spans="1:11" ht="22.5" x14ac:dyDescent="0.25">
      <c r="A148" s="43"/>
      <c r="B148" s="44"/>
      <c r="C148" s="45" t="s">
        <v>20</v>
      </c>
      <c r="D148" s="52" t="s">
        <v>50</v>
      </c>
      <c r="E148" s="49">
        <v>5.54</v>
      </c>
      <c r="F148" s="48">
        <v>10.36</v>
      </c>
      <c r="G148" s="49">
        <f>'[1]РБ '!F149</f>
        <v>0.17099999999999999</v>
      </c>
      <c r="H148" s="50">
        <f>'[1]РБ '!G149</f>
        <v>1.9000000000000003E-2</v>
      </c>
      <c r="I148" s="49">
        <f t="shared" si="6"/>
        <v>0.19</v>
      </c>
      <c r="J148" s="49">
        <f t="shared" si="7"/>
        <v>5.73</v>
      </c>
      <c r="K148" s="51">
        <f t="shared" si="8"/>
        <v>10.549999999999999</v>
      </c>
    </row>
    <row r="149" spans="1:11" x14ac:dyDescent="0.25">
      <c r="A149" s="67" t="s">
        <v>182</v>
      </c>
      <c r="B149" s="34" t="s">
        <v>183</v>
      </c>
      <c r="C149" s="35"/>
      <c r="D149" s="35"/>
      <c r="E149" s="41"/>
      <c r="F149" s="41"/>
      <c r="G149" s="37"/>
      <c r="H149" s="37"/>
      <c r="I149" s="37"/>
      <c r="J149" s="41"/>
      <c r="K149" s="42"/>
    </row>
    <row r="150" spans="1:11" ht="22.5" x14ac:dyDescent="0.25">
      <c r="A150" s="43" t="s">
        <v>184</v>
      </c>
      <c r="B150" s="44" t="s">
        <v>185</v>
      </c>
      <c r="C150" s="45" t="s">
        <v>18</v>
      </c>
      <c r="D150" s="52" t="s">
        <v>50</v>
      </c>
      <c r="E150" s="49">
        <v>2.8</v>
      </c>
      <c r="F150" s="51">
        <v>9.5</v>
      </c>
      <c r="G150" s="49">
        <f>'[1]РБ '!F151</f>
        <v>0</v>
      </c>
      <c r="H150" s="50">
        <f>'[1]РБ '!G151</f>
        <v>0</v>
      </c>
      <c r="I150" s="49">
        <f t="shared" si="6"/>
        <v>0</v>
      </c>
      <c r="J150" s="49">
        <f t="shared" si="7"/>
        <v>2.8</v>
      </c>
      <c r="K150" s="51">
        <f t="shared" si="8"/>
        <v>9.5</v>
      </c>
    </row>
    <row r="151" spans="1:11" ht="22.5" x14ac:dyDescent="0.25">
      <c r="A151" s="43"/>
      <c r="B151" s="44"/>
      <c r="C151" s="45" t="s">
        <v>20</v>
      </c>
      <c r="D151" s="52" t="s">
        <v>50</v>
      </c>
      <c r="E151" s="49">
        <v>1.66</v>
      </c>
      <c r="F151" s="51">
        <v>9.5</v>
      </c>
      <c r="G151" s="49">
        <f>'[1]РБ '!F152</f>
        <v>0</v>
      </c>
      <c r="H151" s="50">
        <f>'[1]РБ '!G152</f>
        <v>0</v>
      </c>
      <c r="I151" s="49">
        <f t="shared" si="6"/>
        <v>0</v>
      </c>
      <c r="J151" s="49">
        <f t="shared" si="7"/>
        <v>1.66</v>
      </c>
      <c r="K151" s="51">
        <f t="shared" si="8"/>
        <v>9.5</v>
      </c>
    </row>
    <row r="152" spans="1:11" ht="22.5" x14ac:dyDescent="0.25">
      <c r="A152" s="43" t="s">
        <v>186</v>
      </c>
      <c r="B152" s="44" t="s">
        <v>187</v>
      </c>
      <c r="C152" s="45" t="str">
        <f>C150</f>
        <v>единичное</v>
      </c>
      <c r="D152" s="52" t="s">
        <v>50</v>
      </c>
      <c r="E152" s="49">
        <v>9.36</v>
      </c>
      <c r="F152" s="48">
        <v>29.17</v>
      </c>
      <c r="G152" s="49">
        <f>'[1]РБ '!F153</f>
        <v>0.45</v>
      </c>
      <c r="H152" s="50">
        <f>'[1]РБ '!G153</f>
        <v>0.05</v>
      </c>
      <c r="I152" s="49">
        <f t="shared" si="6"/>
        <v>0.5</v>
      </c>
      <c r="J152" s="49">
        <f t="shared" si="7"/>
        <v>9.86</v>
      </c>
      <c r="K152" s="51">
        <f t="shared" si="8"/>
        <v>29.67</v>
      </c>
    </row>
    <row r="153" spans="1:11" ht="22.5" x14ac:dyDescent="0.25">
      <c r="A153" s="43"/>
      <c r="B153" s="44"/>
      <c r="C153" s="45" t="s">
        <v>20</v>
      </c>
      <c r="D153" s="52" t="s">
        <v>50</v>
      </c>
      <c r="E153" s="49">
        <v>5.61</v>
      </c>
      <c r="F153" s="48">
        <v>29.17</v>
      </c>
      <c r="G153" s="49">
        <f>'[1]РБ '!F154</f>
        <v>0.45</v>
      </c>
      <c r="H153" s="50">
        <f>'[1]РБ '!G154</f>
        <v>0.05</v>
      </c>
      <c r="I153" s="49">
        <f t="shared" si="6"/>
        <v>0.5</v>
      </c>
      <c r="J153" s="49">
        <f t="shared" si="7"/>
        <v>6.11</v>
      </c>
      <c r="K153" s="51">
        <f t="shared" si="8"/>
        <v>29.67</v>
      </c>
    </row>
    <row r="154" spans="1:11" ht="27" customHeight="1" x14ac:dyDescent="0.25">
      <c r="A154" s="67" t="s">
        <v>188</v>
      </c>
      <c r="B154" s="34" t="s">
        <v>189</v>
      </c>
      <c r="C154" s="35"/>
      <c r="D154" s="35"/>
      <c r="E154" s="41"/>
      <c r="F154" s="41"/>
      <c r="G154" s="37"/>
      <c r="H154" s="37"/>
      <c r="I154" s="37"/>
      <c r="J154" s="41"/>
      <c r="K154" s="42"/>
    </row>
    <row r="155" spans="1:11" ht="22.5" x14ac:dyDescent="0.25">
      <c r="A155" s="43" t="s">
        <v>190</v>
      </c>
      <c r="B155" s="44" t="s">
        <v>191</v>
      </c>
      <c r="C155" s="45" t="s">
        <v>18</v>
      </c>
      <c r="D155" s="52" t="s">
        <v>50</v>
      </c>
      <c r="E155" s="47">
        <v>4.66</v>
      </c>
      <c r="F155" s="48">
        <v>8.7899999999999991</v>
      </c>
      <c r="G155" s="49">
        <f>'[1]РБ '!F156</f>
        <v>3.14</v>
      </c>
      <c r="H155" s="50">
        <f>'[1]РБ '!G156</f>
        <v>0.11</v>
      </c>
      <c r="I155" s="49">
        <f t="shared" si="6"/>
        <v>3.25</v>
      </c>
      <c r="J155" s="49">
        <f t="shared" si="7"/>
        <v>7.91</v>
      </c>
      <c r="K155" s="51">
        <f t="shared" si="8"/>
        <v>12.04</v>
      </c>
    </row>
    <row r="156" spans="1:11" ht="22.5" x14ac:dyDescent="0.25">
      <c r="A156" s="43"/>
      <c r="B156" s="44"/>
      <c r="C156" s="45" t="s">
        <v>20</v>
      </c>
      <c r="D156" s="52" t="s">
        <v>50</v>
      </c>
      <c r="E156" s="49">
        <v>1.71</v>
      </c>
      <c r="F156" s="48">
        <v>3.22</v>
      </c>
      <c r="G156" s="49">
        <f>'[1]РБ '!F157</f>
        <v>3.14</v>
      </c>
      <c r="H156" s="50">
        <f>'[1]РБ '!G157</f>
        <v>0.11</v>
      </c>
      <c r="I156" s="49">
        <f t="shared" si="6"/>
        <v>3.25</v>
      </c>
      <c r="J156" s="49">
        <f t="shared" si="7"/>
        <v>4.96</v>
      </c>
      <c r="K156" s="51">
        <f t="shared" si="8"/>
        <v>6.4700000000000006</v>
      </c>
    </row>
    <row r="157" spans="1:11" x14ac:dyDescent="0.25">
      <c r="A157" s="67" t="s">
        <v>192</v>
      </c>
      <c r="B157" s="34" t="s">
        <v>193</v>
      </c>
      <c r="C157" s="35"/>
      <c r="D157" s="35"/>
      <c r="E157" s="41"/>
      <c r="F157" s="41"/>
      <c r="G157" s="37"/>
      <c r="H157" s="37"/>
      <c r="I157" s="37"/>
      <c r="J157" s="41"/>
      <c r="K157" s="42"/>
    </row>
    <row r="158" spans="1:11" ht="22.5" x14ac:dyDescent="0.25">
      <c r="A158" s="43" t="s">
        <v>194</v>
      </c>
      <c r="B158" s="44" t="s">
        <v>195</v>
      </c>
      <c r="C158" s="45" t="s">
        <v>18</v>
      </c>
      <c r="D158" s="52" t="s">
        <v>50</v>
      </c>
      <c r="E158" s="47">
        <v>0.26</v>
      </c>
      <c r="F158" s="48">
        <v>1.39</v>
      </c>
      <c r="G158" s="49">
        <f>'[1]РБ '!F159</f>
        <v>9.0000000000000011E-3</v>
      </c>
      <c r="H158" s="50">
        <f>'[1]РБ '!G159</f>
        <v>1E-3</v>
      </c>
      <c r="I158" s="49">
        <f t="shared" si="6"/>
        <v>1.0000000000000002E-2</v>
      </c>
      <c r="J158" s="49">
        <f t="shared" si="7"/>
        <v>0.27</v>
      </c>
      <c r="K158" s="51">
        <f t="shared" si="8"/>
        <v>1.4</v>
      </c>
    </row>
    <row r="159" spans="1:11" ht="22.5" x14ac:dyDescent="0.25">
      <c r="A159" s="43"/>
      <c r="B159" s="44"/>
      <c r="C159" s="45" t="s">
        <v>20</v>
      </c>
      <c r="D159" s="52" t="s">
        <v>50</v>
      </c>
      <c r="E159" s="47">
        <v>0.31</v>
      </c>
      <c r="F159" s="48">
        <v>1.39</v>
      </c>
      <c r="G159" s="49">
        <f>'[1]РБ '!F160</f>
        <v>9.0000000000000011E-3</v>
      </c>
      <c r="H159" s="50">
        <f>'[1]РБ '!G160</f>
        <v>1E-3</v>
      </c>
      <c r="I159" s="49">
        <f t="shared" si="6"/>
        <v>1.0000000000000002E-2</v>
      </c>
      <c r="J159" s="49">
        <f t="shared" si="7"/>
        <v>0.32</v>
      </c>
      <c r="K159" s="51">
        <f t="shared" si="8"/>
        <v>1.4</v>
      </c>
    </row>
    <row r="160" spans="1:11" x14ac:dyDescent="0.25">
      <c r="A160" s="67" t="s">
        <v>196</v>
      </c>
      <c r="B160" s="34" t="s">
        <v>197</v>
      </c>
      <c r="C160" s="35"/>
      <c r="D160" s="35"/>
      <c r="E160" s="41"/>
      <c r="F160" s="41"/>
      <c r="G160" s="37"/>
      <c r="H160" s="37"/>
      <c r="I160" s="37"/>
      <c r="J160" s="41"/>
      <c r="K160" s="42"/>
    </row>
    <row r="161" spans="1:11" x14ac:dyDescent="0.25">
      <c r="A161" s="67" t="s">
        <v>198</v>
      </c>
      <c r="B161" s="34" t="s">
        <v>167</v>
      </c>
      <c r="C161" s="35"/>
      <c r="D161" s="35"/>
      <c r="E161" s="41"/>
      <c r="F161" s="41"/>
      <c r="G161" s="37"/>
      <c r="H161" s="37"/>
      <c r="I161" s="37"/>
      <c r="J161" s="41"/>
      <c r="K161" s="42"/>
    </row>
    <row r="162" spans="1:11" x14ac:dyDescent="0.25">
      <c r="A162" s="67" t="s">
        <v>199</v>
      </c>
      <c r="B162" s="34" t="s">
        <v>200</v>
      </c>
      <c r="C162" s="35"/>
      <c r="D162" s="35"/>
      <c r="E162" s="41"/>
      <c r="F162" s="41"/>
      <c r="G162" s="37"/>
      <c r="H162" s="37"/>
      <c r="I162" s="37"/>
      <c r="J162" s="41"/>
      <c r="K162" s="42"/>
    </row>
    <row r="163" spans="1:11" ht="15" hidden="1" customHeight="1" x14ac:dyDescent="0.25">
      <c r="A163" s="67" t="s">
        <v>201</v>
      </c>
      <c r="B163" s="76" t="s">
        <v>202</v>
      </c>
      <c r="C163" s="35"/>
      <c r="D163" s="35"/>
      <c r="E163" s="41"/>
      <c r="F163" s="41"/>
      <c r="G163" s="37"/>
      <c r="H163" s="37"/>
      <c r="I163" s="37"/>
      <c r="J163" s="41"/>
      <c r="K163" s="42"/>
    </row>
    <row r="164" spans="1:11" ht="22.5" hidden="1" x14ac:dyDescent="0.25">
      <c r="A164" s="43" t="s">
        <v>203</v>
      </c>
      <c r="B164" s="44" t="s">
        <v>204</v>
      </c>
      <c r="C164" s="45" t="s">
        <v>18</v>
      </c>
      <c r="D164" s="52" t="s">
        <v>50</v>
      </c>
      <c r="E164" s="49">
        <v>0.65</v>
      </c>
      <c r="F164" s="51">
        <v>2.1800000000000002</v>
      </c>
      <c r="G164" s="49">
        <f>'[1]РБ '!F165</f>
        <v>0.126</v>
      </c>
      <c r="H164" s="50">
        <f>'[1]РБ '!G165</f>
        <v>1.4000000000000002E-2</v>
      </c>
      <c r="I164" s="49">
        <f t="shared" si="6"/>
        <v>0.14000000000000001</v>
      </c>
      <c r="J164" s="49">
        <f t="shared" si="7"/>
        <v>0.79</v>
      </c>
      <c r="K164" s="51">
        <f t="shared" si="8"/>
        <v>2.3200000000000003</v>
      </c>
    </row>
    <row r="165" spans="1:11" ht="22.5" hidden="1" x14ac:dyDescent="0.25">
      <c r="A165" s="43"/>
      <c r="B165" s="44"/>
      <c r="C165" s="45" t="s">
        <v>20</v>
      </c>
      <c r="D165" s="52" t="s">
        <v>50</v>
      </c>
      <c r="E165" s="47">
        <v>0.39</v>
      </c>
      <c r="F165" s="48">
        <v>1.39</v>
      </c>
      <c r="G165" s="49">
        <f>'[1]РБ '!F166</f>
        <v>0.126</v>
      </c>
      <c r="H165" s="50">
        <f>'[1]РБ '!G166</f>
        <v>1.4000000000000002E-2</v>
      </c>
      <c r="I165" s="49">
        <f t="shared" si="6"/>
        <v>0.14000000000000001</v>
      </c>
      <c r="J165" s="49">
        <f t="shared" si="7"/>
        <v>0.53</v>
      </c>
      <c r="K165" s="51">
        <f t="shared" si="8"/>
        <v>1.5299999999999998</v>
      </c>
    </row>
    <row r="166" spans="1:11" ht="22.5" hidden="1" x14ac:dyDescent="0.25">
      <c r="A166" s="43" t="s">
        <v>205</v>
      </c>
      <c r="B166" s="44" t="s">
        <v>206</v>
      </c>
      <c r="C166" s="45" t="s">
        <v>18</v>
      </c>
      <c r="D166" s="52" t="s">
        <v>50</v>
      </c>
      <c r="E166" s="47">
        <v>0.71</v>
      </c>
      <c r="F166" s="48">
        <v>2.1800000000000002</v>
      </c>
      <c r="G166" s="49">
        <f>'[1]РБ '!F167</f>
        <v>0.13999999999999999</v>
      </c>
      <c r="H166" s="50">
        <f>'[1]РБ '!G167</f>
        <v>0.01</v>
      </c>
      <c r="I166" s="49">
        <f t="shared" si="6"/>
        <v>0.15</v>
      </c>
      <c r="J166" s="49">
        <f t="shared" si="7"/>
        <v>0.86</v>
      </c>
      <c r="K166" s="51">
        <f t="shared" si="8"/>
        <v>2.33</v>
      </c>
    </row>
    <row r="167" spans="1:11" ht="22.5" hidden="1" x14ac:dyDescent="0.25">
      <c r="A167" s="43"/>
      <c r="B167" s="44"/>
      <c r="C167" s="45" t="s">
        <v>20</v>
      </c>
      <c r="D167" s="52" t="s">
        <v>50</v>
      </c>
      <c r="E167" s="47">
        <v>0.39</v>
      </c>
      <c r="F167" s="48">
        <v>1.39</v>
      </c>
      <c r="G167" s="49">
        <f>'[1]РБ '!F168</f>
        <v>0.13999999999999999</v>
      </c>
      <c r="H167" s="50">
        <f>'[1]РБ '!G168</f>
        <v>0.01</v>
      </c>
      <c r="I167" s="49">
        <f t="shared" si="6"/>
        <v>0.15</v>
      </c>
      <c r="J167" s="49">
        <f t="shared" si="7"/>
        <v>0.54</v>
      </c>
      <c r="K167" s="51">
        <f t="shared" si="8"/>
        <v>1.5399999999999998</v>
      </c>
    </row>
    <row r="168" spans="1:11" hidden="1" x14ac:dyDescent="0.25">
      <c r="A168" s="67" t="s">
        <v>207</v>
      </c>
      <c r="B168" s="34" t="s">
        <v>208</v>
      </c>
      <c r="C168" s="35"/>
      <c r="D168" s="35"/>
      <c r="E168" s="41"/>
      <c r="F168" s="41"/>
      <c r="G168" s="37"/>
      <c r="H168" s="37"/>
      <c r="I168" s="37"/>
      <c r="J168" s="41"/>
      <c r="K168" s="42"/>
    </row>
    <row r="169" spans="1:11" ht="22.5" hidden="1" x14ac:dyDescent="0.25">
      <c r="A169" s="43" t="s">
        <v>209</v>
      </c>
      <c r="B169" s="44" t="s">
        <v>210</v>
      </c>
      <c r="C169" s="45" t="s">
        <v>18</v>
      </c>
      <c r="D169" s="52" t="s">
        <v>50</v>
      </c>
      <c r="E169" s="47">
        <v>1.04</v>
      </c>
      <c r="F169" s="48">
        <v>3.58</v>
      </c>
      <c r="G169" s="49">
        <f>'[1]РБ '!F170</f>
        <v>0.189</v>
      </c>
      <c r="H169" s="50">
        <f>'[1]РБ '!G170</f>
        <v>2.1000000000000001E-2</v>
      </c>
      <c r="I169" s="49">
        <f t="shared" si="6"/>
        <v>0.21</v>
      </c>
      <c r="J169" s="49">
        <f t="shared" si="7"/>
        <v>1.25</v>
      </c>
      <c r="K169" s="51">
        <f t="shared" si="8"/>
        <v>3.79</v>
      </c>
    </row>
    <row r="170" spans="1:11" ht="22.5" hidden="1" x14ac:dyDescent="0.25">
      <c r="A170" s="43"/>
      <c r="B170" s="44"/>
      <c r="C170" s="45" t="s">
        <v>20</v>
      </c>
      <c r="D170" s="52" t="s">
        <v>50</v>
      </c>
      <c r="E170" s="49">
        <v>0.52</v>
      </c>
      <c r="F170" s="48">
        <v>2.19</v>
      </c>
      <c r="G170" s="49">
        <f>'[1]РБ '!F171</f>
        <v>0.189</v>
      </c>
      <c r="H170" s="50">
        <f>'[1]РБ '!G171</f>
        <v>2.1000000000000001E-2</v>
      </c>
      <c r="I170" s="49">
        <f t="shared" si="6"/>
        <v>0.21</v>
      </c>
      <c r="J170" s="49">
        <f t="shared" si="7"/>
        <v>0.73</v>
      </c>
      <c r="K170" s="51">
        <f t="shared" si="8"/>
        <v>2.4</v>
      </c>
    </row>
    <row r="171" spans="1:11" ht="22.5" hidden="1" x14ac:dyDescent="0.25">
      <c r="A171" s="43" t="s">
        <v>211</v>
      </c>
      <c r="B171" s="44" t="s">
        <v>212</v>
      </c>
      <c r="C171" s="45" t="s">
        <v>18</v>
      </c>
      <c r="D171" s="52" t="s">
        <v>50</v>
      </c>
      <c r="E171" s="47">
        <v>1.04</v>
      </c>
      <c r="F171" s="48">
        <v>3.88</v>
      </c>
      <c r="G171" s="49">
        <f>'[1]РБ '!F172</f>
        <v>0.17099999999999999</v>
      </c>
      <c r="H171" s="50">
        <f>'[1]РБ '!G172</f>
        <v>1.9000000000000003E-2</v>
      </c>
      <c r="I171" s="49">
        <f t="shared" si="6"/>
        <v>0.19</v>
      </c>
      <c r="J171" s="49">
        <f t="shared" si="7"/>
        <v>1.23</v>
      </c>
      <c r="K171" s="51">
        <f t="shared" si="8"/>
        <v>4.07</v>
      </c>
    </row>
    <row r="172" spans="1:11" ht="22.5" hidden="1" x14ac:dyDescent="0.25">
      <c r="A172" s="43"/>
      <c r="B172" s="44"/>
      <c r="C172" s="45" t="s">
        <v>20</v>
      </c>
      <c r="D172" s="52" t="s">
        <v>50</v>
      </c>
      <c r="E172" s="47">
        <v>0.59</v>
      </c>
      <c r="F172" s="48">
        <v>2.38</v>
      </c>
      <c r="G172" s="49">
        <f>'[1]РБ '!F173</f>
        <v>0.17099999999999999</v>
      </c>
      <c r="H172" s="50">
        <f>'[1]РБ '!G173</f>
        <v>1.9000000000000003E-2</v>
      </c>
      <c r="I172" s="49">
        <f t="shared" si="6"/>
        <v>0.19</v>
      </c>
      <c r="J172" s="49">
        <f t="shared" si="7"/>
        <v>0.78</v>
      </c>
      <c r="K172" s="51">
        <f t="shared" si="8"/>
        <v>2.57</v>
      </c>
    </row>
    <row r="173" spans="1:11" x14ac:dyDescent="0.25">
      <c r="A173" s="67" t="s">
        <v>213</v>
      </c>
      <c r="B173" s="34" t="s">
        <v>214</v>
      </c>
      <c r="C173" s="35"/>
      <c r="D173" s="35"/>
      <c r="E173" s="41"/>
      <c r="F173" s="41"/>
      <c r="G173" s="37"/>
      <c r="H173" s="37"/>
      <c r="I173" s="37"/>
      <c r="J173" s="41"/>
      <c r="K173" s="42"/>
    </row>
    <row r="174" spans="1:11" ht="22.5" x14ac:dyDescent="0.25">
      <c r="A174" s="43" t="s">
        <v>215</v>
      </c>
      <c r="B174" s="44" t="s">
        <v>212</v>
      </c>
      <c r="C174" s="45" t="s">
        <v>18</v>
      </c>
      <c r="D174" s="52" t="s">
        <v>50</v>
      </c>
      <c r="E174" s="49">
        <v>0.93</v>
      </c>
      <c r="F174" s="51">
        <v>3.56</v>
      </c>
      <c r="G174" s="49">
        <f>'[1]РБ '!F175</f>
        <v>0.17099999999999999</v>
      </c>
      <c r="H174" s="50">
        <f>'[1]РБ '!G175</f>
        <v>1.9000000000000003E-2</v>
      </c>
      <c r="I174" s="49">
        <f t="shared" si="6"/>
        <v>0.19</v>
      </c>
      <c r="J174" s="49">
        <f t="shared" si="7"/>
        <v>1.1200000000000001</v>
      </c>
      <c r="K174" s="51">
        <f t="shared" si="8"/>
        <v>3.75</v>
      </c>
    </row>
    <row r="175" spans="1:11" ht="22.5" x14ac:dyDescent="0.25">
      <c r="A175" s="43"/>
      <c r="B175" s="44"/>
      <c r="C175" s="45" t="s">
        <v>20</v>
      </c>
      <c r="D175" s="52" t="s">
        <v>50</v>
      </c>
      <c r="E175" s="47">
        <v>0.65</v>
      </c>
      <c r="F175" s="48">
        <v>2.4500000000000002</v>
      </c>
      <c r="G175" s="49">
        <f>'[1]РБ '!F176</f>
        <v>0.17099999999999999</v>
      </c>
      <c r="H175" s="50">
        <f>'[1]РБ '!G176</f>
        <v>1.9000000000000003E-2</v>
      </c>
      <c r="I175" s="49">
        <f t="shared" si="6"/>
        <v>0.19</v>
      </c>
      <c r="J175" s="49">
        <f t="shared" si="7"/>
        <v>0.84000000000000008</v>
      </c>
      <c r="K175" s="51">
        <f t="shared" si="8"/>
        <v>2.64</v>
      </c>
    </row>
    <row r="176" spans="1:11" ht="22.5" hidden="1" x14ac:dyDescent="0.25">
      <c r="A176" s="43" t="s">
        <v>216</v>
      </c>
      <c r="B176" s="44" t="s">
        <v>217</v>
      </c>
      <c r="C176" s="45" t="s">
        <v>18</v>
      </c>
      <c r="D176" s="52" t="s">
        <v>50</v>
      </c>
      <c r="E176" s="47">
        <v>1.58</v>
      </c>
      <c r="F176" s="48">
        <v>3.58</v>
      </c>
      <c r="G176" s="49">
        <f>'[1]РБ '!F177</f>
        <v>0.29700000000000004</v>
      </c>
      <c r="H176" s="50">
        <f>'[1]РБ '!G177</f>
        <v>3.3000000000000002E-2</v>
      </c>
      <c r="I176" s="49">
        <f t="shared" si="6"/>
        <v>0.33000000000000007</v>
      </c>
      <c r="J176" s="49">
        <f t="shared" si="7"/>
        <v>1.9100000000000001</v>
      </c>
      <c r="K176" s="51">
        <f t="shared" si="8"/>
        <v>3.91</v>
      </c>
    </row>
    <row r="177" spans="1:11" ht="22.5" hidden="1" x14ac:dyDescent="0.25">
      <c r="A177" s="43"/>
      <c r="B177" s="44"/>
      <c r="C177" s="45" t="s">
        <v>20</v>
      </c>
      <c r="D177" s="52" t="s">
        <v>50</v>
      </c>
      <c r="E177" s="47">
        <v>0.97</v>
      </c>
      <c r="F177" s="48">
        <v>2.19</v>
      </c>
      <c r="G177" s="49">
        <f>'[1]РБ '!F178</f>
        <v>0.29700000000000004</v>
      </c>
      <c r="H177" s="50">
        <f>'[1]РБ '!G178</f>
        <v>3.3000000000000002E-2</v>
      </c>
      <c r="I177" s="49">
        <f t="shared" si="6"/>
        <v>0.33000000000000007</v>
      </c>
      <c r="J177" s="49">
        <f t="shared" si="7"/>
        <v>1.3</v>
      </c>
      <c r="K177" s="51">
        <f t="shared" si="8"/>
        <v>2.52</v>
      </c>
    </row>
    <row r="178" spans="1:11" ht="22.5" x14ac:dyDescent="0.25">
      <c r="A178" s="43" t="s">
        <v>218</v>
      </c>
      <c r="B178" s="44" t="s">
        <v>219</v>
      </c>
      <c r="C178" s="45" t="s">
        <v>18</v>
      </c>
      <c r="D178" s="52" t="s">
        <v>50</v>
      </c>
      <c r="E178" s="47">
        <v>0.93</v>
      </c>
      <c r="F178" s="48">
        <v>3.33</v>
      </c>
      <c r="G178" s="49">
        <f>'[1]РБ '!F179</f>
        <v>0.17099999999999999</v>
      </c>
      <c r="H178" s="50">
        <f>'[1]РБ '!G179</f>
        <v>1.9000000000000003E-2</v>
      </c>
      <c r="I178" s="49">
        <f t="shared" si="6"/>
        <v>0.19</v>
      </c>
      <c r="J178" s="49">
        <f t="shared" si="7"/>
        <v>1.1200000000000001</v>
      </c>
      <c r="K178" s="51">
        <f t="shared" si="8"/>
        <v>3.52</v>
      </c>
    </row>
    <row r="179" spans="1:11" ht="22.5" x14ac:dyDescent="0.25">
      <c r="A179" s="43"/>
      <c r="B179" s="44"/>
      <c r="C179" s="45" t="s">
        <v>20</v>
      </c>
      <c r="D179" s="52" t="s">
        <v>50</v>
      </c>
      <c r="E179" s="49">
        <v>0.52</v>
      </c>
      <c r="F179" s="51">
        <v>2.2799999999999998</v>
      </c>
      <c r="G179" s="49">
        <f>'[1]РБ '!F180</f>
        <v>0.17099999999999999</v>
      </c>
      <c r="H179" s="50">
        <f>'[1]РБ '!G180</f>
        <v>1.9000000000000003E-2</v>
      </c>
      <c r="I179" s="49">
        <f t="shared" si="6"/>
        <v>0.19</v>
      </c>
      <c r="J179" s="49">
        <f t="shared" si="7"/>
        <v>0.71</v>
      </c>
      <c r="K179" s="51">
        <f t="shared" si="8"/>
        <v>2.4699999999999998</v>
      </c>
    </row>
    <row r="180" spans="1:11" ht="22.5" hidden="1" customHeight="1" x14ac:dyDescent="0.25">
      <c r="A180" s="43" t="s">
        <v>220</v>
      </c>
      <c r="B180" s="44" t="s">
        <v>221</v>
      </c>
      <c r="C180" s="45" t="s">
        <v>18</v>
      </c>
      <c r="D180" s="52" t="s">
        <v>50</v>
      </c>
      <c r="E180" s="49">
        <v>0.62</v>
      </c>
      <c r="F180" s="51">
        <v>2.68</v>
      </c>
      <c r="G180" s="49">
        <f>'[1]РБ '!F181</f>
        <v>0.252</v>
      </c>
      <c r="H180" s="50">
        <f>'[1]РБ '!G181</f>
        <v>2.8000000000000004E-2</v>
      </c>
      <c r="I180" s="49">
        <f t="shared" si="6"/>
        <v>0.28000000000000003</v>
      </c>
      <c r="J180" s="49">
        <f t="shared" si="7"/>
        <v>0.9</v>
      </c>
      <c r="K180" s="51">
        <f t="shared" si="8"/>
        <v>2.96</v>
      </c>
    </row>
    <row r="181" spans="1:11" ht="22.5" hidden="1" customHeight="1" x14ac:dyDescent="0.25">
      <c r="A181" s="43"/>
      <c r="B181" s="44"/>
      <c r="C181" s="45" t="s">
        <v>20</v>
      </c>
      <c r="D181" s="52" t="s">
        <v>50</v>
      </c>
      <c r="E181" s="47">
        <v>0.26</v>
      </c>
      <c r="F181" s="48">
        <v>1.28</v>
      </c>
      <c r="G181" s="49">
        <f>'[1]РБ '!F182</f>
        <v>0.252</v>
      </c>
      <c r="H181" s="50">
        <f>'[1]РБ '!G182</f>
        <v>2.8000000000000004E-2</v>
      </c>
      <c r="I181" s="49">
        <f t="shared" si="6"/>
        <v>0.28000000000000003</v>
      </c>
      <c r="J181" s="49">
        <f t="shared" si="7"/>
        <v>0.54</v>
      </c>
      <c r="K181" s="51">
        <f t="shared" si="8"/>
        <v>1.56</v>
      </c>
    </row>
    <row r="182" spans="1:11" ht="22.5" hidden="1" x14ac:dyDescent="0.25">
      <c r="A182" s="43" t="s">
        <v>222</v>
      </c>
      <c r="B182" s="44" t="s">
        <v>223</v>
      </c>
      <c r="C182" s="45" t="s">
        <v>18</v>
      </c>
      <c r="D182" s="52" t="s">
        <v>50</v>
      </c>
      <c r="E182" s="47">
        <v>3.34</v>
      </c>
      <c r="F182" s="48">
        <v>7.47</v>
      </c>
      <c r="G182" s="49">
        <f>'[1]РБ '!F183</f>
        <v>1.2999999999999998</v>
      </c>
      <c r="H182" s="50">
        <f>'[1]РБ '!G183</f>
        <v>0.13</v>
      </c>
      <c r="I182" s="49">
        <f t="shared" si="6"/>
        <v>1.4299999999999997</v>
      </c>
      <c r="J182" s="49">
        <f t="shared" si="7"/>
        <v>4.7699999999999996</v>
      </c>
      <c r="K182" s="51">
        <f t="shared" si="8"/>
        <v>8.8999999999999986</v>
      </c>
    </row>
    <row r="183" spans="1:11" ht="22.5" hidden="1" x14ac:dyDescent="0.25">
      <c r="A183" s="43"/>
      <c r="B183" s="44"/>
      <c r="C183" s="45" t="s">
        <v>20</v>
      </c>
      <c r="D183" s="52" t="s">
        <v>50</v>
      </c>
      <c r="E183" s="47">
        <v>1.58</v>
      </c>
      <c r="F183" s="48">
        <v>3.54</v>
      </c>
      <c r="G183" s="49">
        <f>'[1]РБ '!F184</f>
        <v>1.2999999999999998</v>
      </c>
      <c r="H183" s="50">
        <f>'[1]РБ '!G184</f>
        <v>0.13</v>
      </c>
      <c r="I183" s="49">
        <f t="shared" si="6"/>
        <v>1.4299999999999997</v>
      </c>
      <c r="J183" s="49">
        <f t="shared" si="7"/>
        <v>3.01</v>
      </c>
      <c r="K183" s="51">
        <f t="shared" si="8"/>
        <v>4.97</v>
      </c>
    </row>
    <row r="184" spans="1:11" ht="22.5" hidden="1" x14ac:dyDescent="0.25">
      <c r="A184" s="43" t="s">
        <v>224</v>
      </c>
      <c r="B184" s="44" t="s">
        <v>225</v>
      </c>
      <c r="C184" s="45" t="s">
        <v>18</v>
      </c>
      <c r="D184" s="52" t="s">
        <v>50</v>
      </c>
      <c r="E184" s="47">
        <v>3.34</v>
      </c>
      <c r="F184" s="48">
        <v>7.47</v>
      </c>
      <c r="G184" s="49">
        <f>'[1]РБ '!F185</f>
        <v>3.14</v>
      </c>
      <c r="H184" s="50">
        <f>'[1]РБ '!G185</f>
        <v>0.31</v>
      </c>
      <c r="I184" s="49">
        <f t="shared" si="6"/>
        <v>3.45</v>
      </c>
      <c r="J184" s="49">
        <f t="shared" si="7"/>
        <v>6.79</v>
      </c>
      <c r="K184" s="51">
        <f t="shared" si="8"/>
        <v>10.92</v>
      </c>
    </row>
    <row r="185" spans="1:11" ht="22.5" hidden="1" x14ac:dyDescent="0.25">
      <c r="A185" s="43"/>
      <c r="B185" s="44"/>
      <c r="C185" s="45" t="s">
        <v>20</v>
      </c>
      <c r="D185" s="52" t="s">
        <v>50</v>
      </c>
      <c r="E185" s="47">
        <v>1.58</v>
      </c>
      <c r="F185" s="48">
        <v>3.55</v>
      </c>
      <c r="G185" s="49">
        <f>'[1]РБ '!F186</f>
        <v>3.14</v>
      </c>
      <c r="H185" s="50">
        <f>'[1]РБ '!G186</f>
        <v>0.31</v>
      </c>
      <c r="I185" s="49">
        <f t="shared" si="6"/>
        <v>3.45</v>
      </c>
      <c r="J185" s="49">
        <f t="shared" si="7"/>
        <v>5.03</v>
      </c>
      <c r="K185" s="51">
        <f t="shared" si="8"/>
        <v>7</v>
      </c>
    </row>
    <row r="186" spans="1:11" ht="22.5" hidden="1" x14ac:dyDescent="0.25">
      <c r="A186" s="43" t="s">
        <v>226</v>
      </c>
      <c r="B186" s="44" t="s">
        <v>227</v>
      </c>
      <c r="C186" s="45" t="s">
        <v>18</v>
      </c>
      <c r="D186" s="52" t="s">
        <v>50</v>
      </c>
      <c r="E186" s="49">
        <v>0.62</v>
      </c>
      <c r="F186" s="51">
        <v>2.42</v>
      </c>
      <c r="G186" s="49">
        <f>'[1]РБ '!F187</f>
        <v>0.27</v>
      </c>
      <c r="H186" s="50">
        <f>'[1]РБ '!G187</f>
        <v>0.03</v>
      </c>
      <c r="I186" s="49">
        <f t="shared" si="6"/>
        <v>0.30000000000000004</v>
      </c>
      <c r="J186" s="49">
        <f t="shared" si="7"/>
        <v>0.92</v>
      </c>
      <c r="K186" s="51">
        <f t="shared" si="8"/>
        <v>2.7199999999999998</v>
      </c>
    </row>
    <row r="187" spans="1:11" ht="22.5" hidden="1" x14ac:dyDescent="0.25">
      <c r="A187" s="43"/>
      <c r="B187" s="44"/>
      <c r="C187" s="45" t="s">
        <v>20</v>
      </c>
      <c r="D187" s="52" t="s">
        <v>50</v>
      </c>
      <c r="E187" s="47">
        <v>0.26</v>
      </c>
      <c r="F187" s="48">
        <v>1.28</v>
      </c>
      <c r="G187" s="49">
        <f>'[1]РБ '!F188</f>
        <v>0.27</v>
      </c>
      <c r="H187" s="50">
        <f>'[1]РБ '!G188</f>
        <v>0.03</v>
      </c>
      <c r="I187" s="49">
        <f t="shared" si="6"/>
        <v>0.30000000000000004</v>
      </c>
      <c r="J187" s="49">
        <f t="shared" si="7"/>
        <v>0.56000000000000005</v>
      </c>
      <c r="K187" s="51">
        <f t="shared" si="8"/>
        <v>1.58</v>
      </c>
    </row>
    <row r="188" spans="1:11" ht="22.5" hidden="1" x14ac:dyDescent="0.25">
      <c r="A188" s="43" t="s">
        <v>228</v>
      </c>
      <c r="B188" s="44" t="s">
        <v>229</v>
      </c>
      <c r="C188" s="45" t="s">
        <v>18</v>
      </c>
      <c r="D188" s="52" t="s">
        <v>50</v>
      </c>
      <c r="E188" s="49">
        <v>1.53</v>
      </c>
      <c r="F188" s="48">
        <v>3.44</v>
      </c>
      <c r="G188" s="49">
        <f>'[1]РБ '!F189</f>
        <v>0</v>
      </c>
      <c r="H188" s="50">
        <f>'[1]РБ '!G189</f>
        <v>0</v>
      </c>
      <c r="I188" s="49">
        <f t="shared" si="6"/>
        <v>0</v>
      </c>
      <c r="J188" s="49">
        <f t="shared" si="7"/>
        <v>1.53</v>
      </c>
      <c r="K188" s="51">
        <f t="shared" si="8"/>
        <v>3.44</v>
      </c>
    </row>
    <row r="189" spans="1:11" ht="22.5" hidden="1" x14ac:dyDescent="0.25">
      <c r="A189" s="43"/>
      <c r="B189" s="44"/>
      <c r="C189" s="45" t="s">
        <v>20</v>
      </c>
      <c r="D189" s="52" t="s">
        <v>50</v>
      </c>
      <c r="E189" s="49">
        <v>1.53</v>
      </c>
      <c r="F189" s="48">
        <v>3.44</v>
      </c>
      <c r="G189" s="49">
        <f>'[1]РБ '!F190</f>
        <v>0</v>
      </c>
      <c r="H189" s="50">
        <f>'[1]РБ '!G190</f>
        <v>0</v>
      </c>
      <c r="I189" s="49">
        <f t="shared" si="6"/>
        <v>0</v>
      </c>
      <c r="J189" s="49">
        <f t="shared" si="7"/>
        <v>1.53</v>
      </c>
      <c r="K189" s="51">
        <f t="shared" si="8"/>
        <v>3.44</v>
      </c>
    </row>
    <row r="190" spans="1:11" ht="22.5" hidden="1" x14ac:dyDescent="0.25">
      <c r="A190" s="43" t="s">
        <v>230</v>
      </c>
      <c r="B190" s="44" t="s">
        <v>231</v>
      </c>
      <c r="C190" s="45" t="s">
        <v>18</v>
      </c>
      <c r="D190" s="52" t="s">
        <v>50</v>
      </c>
      <c r="E190" s="47">
        <v>1.1399999999999999</v>
      </c>
      <c r="F190" s="51">
        <v>4.4800000000000004</v>
      </c>
      <c r="G190" s="49">
        <f>'[1]РБ '!F191</f>
        <v>0.40500000000000003</v>
      </c>
      <c r="H190" s="50">
        <f>'[1]РБ '!G191</f>
        <v>4.5000000000000005E-2</v>
      </c>
      <c r="I190" s="49">
        <f t="shared" si="6"/>
        <v>0.45</v>
      </c>
      <c r="J190" s="49">
        <f t="shared" si="7"/>
        <v>1.5899999999999999</v>
      </c>
      <c r="K190" s="51">
        <f t="shared" si="8"/>
        <v>4.9300000000000006</v>
      </c>
    </row>
    <row r="191" spans="1:11" ht="22.5" hidden="1" x14ac:dyDescent="0.25">
      <c r="A191" s="43"/>
      <c r="B191" s="44"/>
      <c r="C191" s="45" t="s">
        <v>20</v>
      </c>
      <c r="D191" s="52" t="s">
        <v>50</v>
      </c>
      <c r="E191" s="47">
        <v>0.83</v>
      </c>
      <c r="F191" s="51">
        <v>2.92</v>
      </c>
      <c r="G191" s="49">
        <f>'[1]РБ '!F192</f>
        <v>0.40500000000000003</v>
      </c>
      <c r="H191" s="50">
        <f>'[1]РБ '!G192</f>
        <v>4.5000000000000005E-2</v>
      </c>
      <c r="I191" s="49">
        <f t="shared" si="6"/>
        <v>0.45</v>
      </c>
      <c r="J191" s="49">
        <f t="shared" si="7"/>
        <v>1.28</v>
      </c>
      <c r="K191" s="51">
        <f t="shared" si="8"/>
        <v>3.37</v>
      </c>
    </row>
    <row r="192" spans="1:11" ht="22.5" hidden="1" x14ac:dyDescent="0.25">
      <c r="A192" s="43" t="s">
        <v>232</v>
      </c>
      <c r="B192" s="44" t="s">
        <v>233</v>
      </c>
      <c r="C192" s="45" t="s">
        <v>18</v>
      </c>
      <c r="D192" s="52" t="s">
        <v>50</v>
      </c>
      <c r="E192" s="49">
        <v>0.93</v>
      </c>
      <c r="F192" s="48">
        <v>3.59</v>
      </c>
      <c r="G192" s="49">
        <f>'[1]РБ '!F193</f>
        <v>0.27900000000000003</v>
      </c>
      <c r="H192" s="50">
        <f>'[1]РБ '!G193</f>
        <v>3.1E-2</v>
      </c>
      <c r="I192" s="49">
        <f t="shared" si="6"/>
        <v>0.31000000000000005</v>
      </c>
      <c r="J192" s="49">
        <f t="shared" si="7"/>
        <v>1.2400000000000002</v>
      </c>
      <c r="K192" s="51">
        <f t="shared" si="8"/>
        <v>3.9</v>
      </c>
    </row>
    <row r="193" spans="1:11" ht="22.5" hidden="1" x14ac:dyDescent="0.25">
      <c r="A193" s="43"/>
      <c r="B193" s="44"/>
      <c r="C193" s="45" t="s">
        <v>20</v>
      </c>
      <c r="D193" s="52" t="s">
        <v>50</v>
      </c>
      <c r="E193" s="49">
        <v>0.52</v>
      </c>
      <c r="F193" s="51">
        <v>2.13</v>
      </c>
      <c r="G193" s="49">
        <f>'[1]РБ '!F194</f>
        <v>0.27900000000000003</v>
      </c>
      <c r="H193" s="50">
        <f>'[1]РБ '!G194</f>
        <v>3.1E-2</v>
      </c>
      <c r="I193" s="49">
        <f t="shared" si="6"/>
        <v>0.31000000000000005</v>
      </c>
      <c r="J193" s="49">
        <f t="shared" si="7"/>
        <v>0.83000000000000007</v>
      </c>
      <c r="K193" s="51">
        <f t="shared" si="8"/>
        <v>2.44</v>
      </c>
    </row>
    <row r="194" spans="1:11" ht="22.5" x14ac:dyDescent="0.25">
      <c r="A194" s="43" t="s">
        <v>234</v>
      </c>
      <c r="B194" s="44" t="s">
        <v>235</v>
      </c>
      <c r="C194" s="45" t="s">
        <v>18</v>
      </c>
      <c r="D194" s="52" t="s">
        <v>50</v>
      </c>
      <c r="E194" s="49">
        <v>1.1399999999999999</v>
      </c>
      <c r="F194" s="51">
        <v>4.53</v>
      </c>
      <c r="G194" s="49">
        <f>'[1]РБ '!F195</f>
        <v>0.25</v>
      </c>
      <c r="H194" s="50">
        <f>'[1]РБ '!G195</f>
        <v>2.8000000000000004E-2</v>
      </c>
      <c r="I194" s="49">
        <f t="shared" si="6"/>
        <v>0.27800000000000002</v>
      </c>
      <c r="J194" s="49">
        <f t="shared" si="7"/>
        <v>1.4179999999999999</v>
      </c>
      <c r="K194" s="51">
        <f t="shared" si="8"/>
        <v>4.8079999999999998</v>
      </c>
    </row>
    <row r="195" spans="1:11" ht="22.5" x14ac:dyDescent="0.25">
      <c r="A195" s="43"/>
      <c r="B195" s="44"/>
      <c r="C195" s="45" t="s">
        <v>20</v>
      </c>
      <c r="D195" s="52" t="s">
        <v>50</v>
      </c>
      <c r="E195" s="47">
        <v>0.79</v>
      </c>
      <c r="F195" s="51">
        <v>3.62</v>
      </c>
      <c r="G195" s="49">
        <f>'[1]РБ '!F196</f>
        <v>0.25</v>
      </c>
      <c r="H195" s="50">
        <f>'[1]РБ '!G196</f>
        <v>2.8000000000000004E-2</v>
      </c>
      <c r="I195" s="49">
        <f t="shared" si="6"/>
        <v>0.27800000000000002</v>
      </c>
      <c r="J195" s="49">
        <f t="shared" si="7"/>
        <v>1.0680000000000001</v>
      </c>
      <c r="K195" s="51">
        <f t="shared" si="8"/>
        <v>3.8980000000000001</v>
      </c>
    </row>
    <row r="196" spans="1:11" hidden="1" x14ac:dyDescent="0.25">
      <c r="A196" s="67" t="s">
        <v>236</v>
      </c>
      <c r="B196" s="34" t="s">
        <v>237</v>
      </c>
      <c r="C196" s="35"/>
      <c r="D196" s="35"/>
      <c r="E196" s="41"/>
      <c r="F196" s="41"/>
      <c r="G196" s="37"/>
      <c r="H196" s="37"/>
      <c r="I196" s="37"/>
      <c r="J196" s="41"/>
      <c r="K196" s="42"/>
    </row>
    <row r="197" spans="1:11" ht="22.5" hidden="1" x14ac:dyDescent="0.25">
      <c r="A197" s="78" t="s">
        <v>238</v>
      </c>
      <c r="B197" s="44" t="s">
        <v>239</v>
      </c>
      <c r="C197" s="45" t="s">
        <v>18</v>
      </c>
      <c r="D197" s="52" t="s">
        <v>50</v>
      </c>
      <c r="E197" s="47">
        <v>1.1399999999999999</v>
      </c>
      <c r="F197" s="48">
        <v>4.28</v>
      </c>
      <c r="G197" s="49">
        <f>'[1]РБ '!F198</f>
        <v>0.15300000000000002</v>
      </c>
      <c r="H197" s="50">
        <f>'[1]РБ '!G198</f>
        <v>1.7000000000000001E-2</v>
      </c>
      <c r="I197" s="49">
        <f t="shared" si="6"/>
        <v>0.17000000000000004</v>
      </c>
      <c r="J197" s="49">
        <f t="shared" si="7"/>
        <v>1.31</v>
      </c>
      <c r="K197" s="51">
        <f t="shared" si="8"/>
        <v>4.45</v>
      </c>
    </row>
    <row r="198" spans="1:11" ht="22.5" hidden="1" x14ac:dyDescent="0.25">
      <c r="A198" s="78"/>
      <c r="B198" s="44"/>
      <c r="C198" s="45" t="s">
        <v>20</v>
      </c>
      <c r="D198" s="52" t="s">
        <v>50</v>
      </c>
      <c r="E198" s="49">
        <v>0.65</v>
      </c>
      <c r="F198" s="51">
        <v>2.52</v>
      </c>
      <c r="G198" s="49">
        <f>'[1]РБ '!F199</f>
        <v>0.15300000000000002</v>
      </c>
      <c r="H198" s="50">
        <f>'[1]РБ '!G199</f>
        <v>1.7000000000000001E-2</v>
      </c>
      <c r="I198" s="49">
        <f t="shared" si="6"/>
        <v>0.17000000000000004</v>
      </c>
      <c r="J198" s="49">
        <f t="shared" si="7"/>
        <v>0.82000000000000006</v>
      </c>
      <c r="K198" s="51">
        <f t="shared" si="8"/>
        <v>2.69</v>
      </c>
    </row>
    <row r="199" spans="1:11" hidden="1" x14ac:dyDescent="0.25">
      <c r="A199" s="79" t="s">
        <v>240</v>
      </c>
      <c r="B199" s="34" t="s">
        <v>241</v>
      </c>
      <c r="C199" s="35"/>
      <c r="D199" s="35"/>
      <c r="E199" s="41"/>
      <c r="F199" s="41"/>
      <c r="G199" s="37"/>
      <c r="H199" s="37"/>
      <c r="I199" s="37"/>
      <c r="J199" s="41"/>
      <c r="K199" s="42"/>
    </row>
    <row r="200" spans="1:11" ht="22.5" hidden="1" x14ac:dyDescent="0.25">
      <c r="A200" s="78" t="s">
        <v>242</v>
      </c>
      <c r="B200" s="44" t="s">
        <v>243</v>
      </c>
      <c r="C200" s="45" t="s">
        <v>18</v>
      </c>
      <c r="D200" s="52" t="s">
        <v>50</v>
      </c>
      <c r="E200" s="47">
        <v>0.83</v>
      </c>
      <c r="F200" s="48">
        <v>3.48</v>
      </c>
      <c r="G200" s="49">
        <f>'[1]РБ '!F201</f>
        <v>0.17099999999999999</v>
      </c>
      <c r="H200" s="50">
        <f>'[1]РБ '!G201</f>
        <v>1.9000000000000003E-2</v>
      </c>
      <c r="I200" s="49">
        <f t="shared" si="6"/>
        <v>0.19</v>
      </c>
      <c r="J200" s="49">
        <f t="shared" si="7"/>
        <v>1.02</v>
      </c>
      <c r="K200" s="51">
        <f t="shared" si="8"/>
        <v>3.67</v>
      </c>
    </row>
    <row r="201" spans="1:11" ht="22.5" hidden="1" x14ac:dyDescent="0.25">
      <c r="A201" s="78"/>
      <c r="B201" s="44"/>
      <c r="C201" s="45" t="s">
        <v>20</v>
      </c>
      <c r="D201" s="52" t="s">
        <v>50</v>
      </c>
      <c r="E201" s="47">
        <v>0.39</v>
      </c>
      <c r="F201" s="48">
        <v>1.67</v>
      </c>
      <c r="G201" s="49">
        <f>'[1]РБ '!F202</f>
        <v>0.17099999999999999</v>
      </c>
      <c r="H201" s="50">
        <f>'[1]РБ '!G202</f>
        <v>1.9000000000000003E-2</v>
      </c>
      <c r="I201" s="49">
        <f t="shared" si="6"/>
        <v>0.19</v>
      </c>
      <c r="J201" s="49">
        <f t="shared" si="7"/>
        <v>0.58000000000000007</v>
      </c>
      <c r="K201" s="51">
        <f t="shared" si="8"/>
        <v>1.8599999999999999</v>
      </c>
    </row>
    <row r="202" spans="1:11" ht="22.5" hidden="1" x14ac:dyDescent="0.25">
      <c r="A202" s="80" t="s">
        <v>244</v>
      </c>
      <c r="B202" s="44" t="s">
        <v>245</v>
      </c>
      <c r="C202" s="45" t="s">
        <v>18</v>
      </c>
      <c r="D202" s="52" t="s">
        <v>50</v>
      </c>
      <c r="E202" s="47">
        <v>0.83</v>
      </c>
      <c r="F202" s="48">
        <v>2.84</v>
      </c>
      <c r="G202" s="49">
        <f>'[1]РБ '!F203</f>
        <v>0.13999999999999999</v>
      </c>
      <c r="H202" s="50">
        <f>'[1]РБ '!G203</f>
        <v>0.01</v>
      </c>
      <c r="I202" s="49">
        <f t="shared" si="6"/>
        <v>0.15</v>
      </c>
      <c r="J202" s="49">
        <f t="shared" si="7"/>
        <v>0.98</v>
      </c>
      <c r="K202" s="51">
        <f t="shared" si="8"/>
        <v>2.9899999999999998</v>
      </c>
    </row>
    <row r="203" spans="1:11" ht="22.5" hidden="1" x14ac:dyDescent="0.25">
      <c r="A203" s="80"/>
      <c r="B203" s="44"/>
      <c r="C203" s="45" t="s">
        <v>20</v>
      </c>
      <c r="D203" s="52" t="s">
        <v>50</v>
      </c>
      <c r="E203" s="47">
        <v>0.26</v>
      </c>
      <c r="F203" s="48">
        <v>1.1200000000000001</v>
      </c>
      <c r="G203" s="49">
        <f>'[1]РБ '!F204</f>
        <v>0.13999999999999999</v>
      </c>
      <c r="H203" s="50">
        <f>'[1]РБ '!G204</f>
        <v>0.01</v>
      </c>
      <c r="I203" s="49">
        <f t="shared" si="6"/>
        <v>0.15</v>
      </c>
      <c r="J203" s="49">
        <f t="shared" si="7"/>
        <v>0.41000000000000003</v>
      </c>
      <c r="K203" s="51">
        <f t="shared" si="8"/>
        <v>1.27</v>
      </c>
    </row>
    <row r="204" spans="1:11" ht="24" hidden="1" customHeight="1" x14ac:dyDescent="0.25">
      <c r="A204" s="79" t="s">
        <v>246</v>
      </c>
      <c r="B204" s="34" t="s">
        <v>247</v>
      </c>
      <c r="C204" s="35"/>
      <c r="D204" s="35"/>
      <c r="E204" s="41"/>
      <c r="F204" s="41"/>
      <c r="G204" s="37"/>
      <c r="H204" s="37"/>
      <c r="I204" s="37"/>
      <c r="J204" s="41"/>
      <c r="K204" s="42"/>
    </row>
    <row r="205" spans="1:11" ht="22.5" hidden="1" x14ac:dyDescent="0.25">
      <c r="A205" s="78" t="s">
        <v>248</v>
      </c>
      <c r="B205" s="44" t="s">
        <v>249</v>
      </c>
      <c r="C205" s="45" t="s">
        <v>18</v>
      </c>
      <c r="D205" s="52" t="s">
        <v>50</v>
      </c>
      <c r="E205" s="49">
        <v>1.66</v>
      </c>
      <c r="F205" s="51">
        <v>4.9400000000000004</v>
      </c>
      <c r="G205" s="49">
        <f>'[1]РБ '!F206</f>
        <v>1.47</v>
      </c>
      <c r="H205" s="50">
        <f>'[1]РБ '!G206</f>
        <v>0.15</v>
      </c>
      <c r="I205" s="49">
        <f t="shared" si="6"/>
        <v>1.6199999999999999</v>
      </c>
      <c r="J205" s="49">
        <f t="shared" si="7"/>
        <v>3.28</v>
      </c>
      <c r="K205" s="51">
        <f t="shared" si="8"/>
        <v>6.5600000000000005</v>
      </c>
    </row>
    <row r="206" spans="1:11" ht="22.5" hidden="1" x14ac:dyDescent="0.25">
      <c r="A206" s="78"/>
      <c r="B206" s="44"/>
      <c r="C206" s="45" t="s">
        <v>20</v>
      </c>
      <c r="D206" s="52" t="s">
        <v>50</v>
      </c>
      <c r="E206" s="49">
        <v>0.65</v>
      </c>
      <c r="F206" s="51">
        <v>2.83</v>
      </c>
      <c r="G206" s="49">
        <f>'[1]РБ '!F207</f>
        <v>1.47</v>
      </c>
      <c r="H206" s="50">
        <f>'[1]РБ '!G207</f>
        <v>0.15</v>
      </c>
      <c r="I206" s="49">
        <f t="shared" si="6"/>
        <v>1.6199999999999999</v>
      </c>
      <c r="J206" s="49">
        <f t="shared" si="7"/>
        <v>2.27</v>
      </c>
      <c r="K206" s="51">
        <f t="shared" si="8"/>
        <v>4.45</v>
      </c>
    </row>
    <row r="207" spans="1:11" ht="15" hidden="1" customHeight="1" x14ac:dyDescent="0.25">
      <c r="A207" s="78" t="s">
        <v>250</v>
      </c>
      <c r="B207" s="44" t="s">
        <v>251</v>
      </c>
      <c r="C207" s="45" t="s">
        <v>18</v>
      </c>
      <c r="D207" s="81" t="s">
        <v>252</v>
      </c>
      <c r="E207" s="47">
        <v>1.04</v>
      </c>
      <c r="F207" s="48">
        <v>3.65</v>
      </c>
      <c r="G207" s="49">
        <f>'[1]РБ '!F208</f>
        <v>0.18</v>
      </c>
      <c r="H207" s="50">
        <f>'[1]РБ '!G208</f>
        <v>2.0000000000000004E-2</v>
      </c>
      <c r="I207" s="49">
        <f t="shared" si="6"/>
        <v>0.2</v>
      </c>
      <c r="J207" s="49">
        <f t="shared" si="7"/>
        <v>1.24</v>
      </c>
      <c r="K207" s="51">
        <f t="shared" si="8"/>
        <v>3.85</v>
      </c>
    </row>
    <row r="208" spans="1:11" ht="22.5" hidden="1" x14ac:dyDescent="0.25">
      <c r="A208" s="78"/>
      <c r="B208" s="44"/>
      <c r="C208" s="45" t="s">
        <v>20</v>
      </c>
      <c r="D208" s="81" t="s">
        <v>252</v>
      </c>
      <c r="E208" s="49">
        <v>0.65</v>
      </c>
      <c r="F208" s="51">
        <v>3.11</v>
      </c>
      <c r="G208" s="49">
        <f>'[1]РБ '!F209</f>
        <v>0.18</v>
      </c>
      <c r="H208" s="50">
        <f>'[1]РБ '!G209</f>
        <v>2.0000000000000004E-2</v>
      </c>
      <c r="I208" s="49">
        <f t="shared" si="6"/>
        <v>0.2</v>
      </c>
      <c r="J208" s="49">
        <f t="shared" si="7"/>
        <v>0.85000000000000009</v>
      </c>
      <c r="K208" s="51">
        <f t="shared" si="8"/>
        <v>3.31</v>
      </c>
    </row>
    <row r="209" spans="1:11" ht="22.5" hidden="1" x14ac:dyDescent="0.25">
      <c r="A209" s="78" t="s">
        <v>253</v>
      </c>
      <c r="B209" s="44" t="s">
        <v>254</v>
      </c>
      <c r="C209" s="45" t="s">
        <v>18</v>
      </c>
      <c r="D209" s="52" t="s">
        <v>50</v>
      </c>
      <c r="E209" s="49">
        <v>0.93</v>
      </c>
      <c r="F209" s="51">
        <v>3.97</v>
      </c>
      <c r="G209" s="49">
        <f>'[1]РБ '!F210</f>
        <v>0.18</v>
      </c>
      <c r="H209" s="50">
        <f>'[1]РБ '!G210</f>
        <v>2.0000000000000004E-2</v>
      </c>
      <c r="I209" s="49">
        <f t="shared" si="6"/>
        <v>0.2</v>
      </c>
      <c r="J209" s="49">
        <f t="shared" si="7"/>
        <v>1.1300000000000001</v>
      </c>
      <c r="K209" s="51">
        <f t="shared" si="8"/>
        <v>4.17</v>
      </c>
    </row>
    <row r="210" spans="1:11" ht="22.5" hidden="1" x14ac:dyDescent="0.25">
      <c r="A210" s="78"/>
      <c r="B210" s="44"/>
      <c r="C210" s="45" t="s">
        <v>20</v>
      </c>
      <c r="D210" s="52" t="s">
        <v>50</v>
      </c>
      <c r="E210" s="49">
        <v>0.65</v>
      </c>
      <c r="F210" s="51">
        <v>3.11</v>
      </c>
      <c r="G210" s="49">
        <f>'[1]РБ '!F211</f>
        <v>0.18</v>
      </c>
      <c r="H210" s="50">
        <f>'[1]РБ '!G211</f>
        <v>2.0000000000000004E-2</v>
      </c>
      <c r="I210" s="49">
        <f t="shared" si="6"/>
        <v>0.2</v>
      </c>
      <c r="J210" s="49">
        <f t="shared" si="7"/>
        <v>0.85000000000000009</v>
      </c>
      <c r="K210" s="51">
        <f t="shared" si="8"/>
        <v>3.31</v>
      </c>
    </row>
    <row r="211" spans="1:11" ht="22.5" hidden="1" x14ac:dyDescent="0.25">
      <c r="A211" s="78" t="s">
        <v>255</v>
      </c>
      <c r="B211" s="44" t="s">
        <v>256</v>
      </c>
      <c r="C211" s="45" t="s">
        <v>18</v>
      </c>
      <c r="D211" s="52" t="s">
        <v>50</v>
      </c>
      <c r="E211" s="49">
        <v>0.93</v>
      </c>
      <c r="F211" s="51">
        <v>3.58</v>
      </c>
      <c r="G211" s="49">
        <f>'[1]РБ '!F212</f>
        <v>0.20700000000000002</v>
      </c>
      <c r="H211" s="50">
        <f>'[1]РБ '!G212</f>
        <v>2.3000000000000003E-2</v>
      </c>
      <c r="I211" s="49">
        <f t="shared" ref="I211:I274" si="9">G211+H211</f>
        <v>0.23</v>
      </c>
      <c r="J211" s="49">
        <f t="shared" ref="J211:J274" si="10">E211+I211</f>
        <v>1.1600000000000001</v>
      </c>
      <c r="K211" s="51">
        <f t="shared" ref="K211:K274" si="11">F211+I211</f>
        <v>3.81</v>
      </c>
    </row>
    <row r="212" spans="1:11" ht="22.5" hidden="1" x14ac:dyDescent="0.25">
      <c r="A212" s="78"/>
      <c r="B212" s="44"/>
      <c r="C212" s="45" t="s">
        <v>20</v>
      </c>
      <c r="D212" s="52" t="s">
        <v>50</v>
      </c>
      <c r="E212" s="49">
        <v>0.65</v>
      </c>
      <c r="F212" s="51">
        <v>2.5299999999999998</v>
      </c>
      <c r="G212" s="49">
        <f>'[1]РБ '!F213</f>
        <v>0.20700000000000002</v>
      </c>
      <c r="H212" s="50">
        <f>'[1]РБ '!G213</f>
        <v>2.3000000000000003E-2</v>
      </c>
      <c r="I212" s="49">
        <f t="shared" si="9"/>
        <v>0.23</v>
      </c>
      <c r="J212" s="49">
        <f t="shared" si="10"/>
        <v>0.88</v>
      </c>
      <c r="K212" s="51">
        <f t="shared" si="11"/>
        <v>2.76</v>
      </c>
    </row>
    <row r="213" spans="1:11" ht="22.5" hidden="1" x14ac:dyDescent="0.25">
      <c r="A213" s="78" t="s">
        <v>257</v>
      </c>
      <c r="B213" s="44" t="s">
        <v>258</v>
      </c>
      <c r="C213" s="45" t="s">
        <v>18</v>
      </c>
      <c r="D213" s="52" t="s">
        <v>50</v>
      </c>
      <c r="E213" s="49">
        <v>1.56</v>
      </c>
      <c r="F213" s="51">
        <v>6.28</v>
      </c>
      <c r="G213" s="49">
        <f>'[1]РБ '!F214</f>
        <v>0.19800000000000001</v>
      </c>
      <c r="H213" s="50">
        <f>'[1]РБ '!G214</f>
        <v>2.2000000000000002E-2</v>
      </c>
      <c r="I213" s="49">
        <f t="shared" si="9"/>
        <v>0.22</v>
      </c>
      <c r="J213" s="49">
        <f t="shared" si="10"/>
        <v>1.78</v>
      </c>
      <c r="K213" s="51">
        <f t="shared" si="11"/>
        <v>6.5</v>
      </c>
    </row>
    <row r="214" spans="1:11" ht="22.5" hidden="1" x14ac:dyDescent="0.25">
      <c r="A214" s="78"/>
      <c r="B214" s="44"/>
      <c r="C214" s="45" t="s">
        <v>20</v>
      </c>
      <c r="D214" s="52" t="s">
        <v>50</v>
      </c>
      <c r="E214" s="49">
        <v>0.65</v>
      </c>
      <c r="F214" s="51">
        <v>3.12</v>
      </c>
      <c r="G214" s="49">
        <f>'[1]РБ '!F215</f>
        <v>0.19800000000000001</v>
      </c>
      <c r="H214" s="50">
        <f>'[1]РБ '!G215</f>
        <v>2.2000000000000002E-2</v>
      </c>
      <c r="I214" s="49">
        <f t="shared" si="9"/>
        <v>0.22</v>
      </c>
      <c r="J214" s="49">
        <f t="shared" si="10"/>
        <v>0.87</v>
      </c>
      <c r="K214" s="51">
        <f t="shared" si="11"/>
        <v>3.3400000000000003</v>
      </c>
    </row>
    <row r="215" spans="1:11" ht="22.5" hidden="1" x14ac:dyDescent="0.25">
      <c r="A215" s="78" t="s">
        <v>259</v>
      </c>
      <c r="B215" s="44" t="s">
        <v>260</v>
      </c>
      <c r="C215" s="45" t="s">
        <v>18</v>
      </c>
      <c r="D215" s="52" t="s">
        <v>50</v>
      </c>
      <c r="E215" s="49">
        <v>0.93</v>
      </c>
      <c r="F215" s="51">
        <v>4.4400000000000004</v>
      </c>
      <c r="G215" s="49">
        <f>'[1]РБ '!F216</f>
        <v>1.05</v>
      </c>
      <c r="H215" s="50">
        <f>'[1]РБ '!G216</f>
        <v>0.1</v>
      </c>
      <c r="I215" s="49">
        <f t="shared" si="9"/>
        <v>1.1500000000000001</v>
      </c>
      <c r="J215" s="49">
        <f t="shared" si="10"/>
        <v>2.08</v>
      </c>
      <c r="K215" s="51">
        <f t="shared" si="11"/>
        <v>5.5900000000000007</v>
      </c>
    </row>
    <row r="216" spans="1:11" ht="22.5" hidden="1" x14ac:dyDescent="0.25">
      <c r="A216" s="78"/>
      <c r="B216" s="44"/>
      <c r="C216" s="45" t="s">
        <v>20</v>
      </c>
      <c r="D216" s="52" t="s">
        <v>50</v>
      </c>
      <c r="E216" s="47">
        <v>0.65</v>
      </c>
      <c r="F216" s="51">
        <v>3.15</v>
      </c>
      <c r="G216" s="49">
        <f>'[1]РБ '!F217</f>
        <v>1.05</v>
      </c>
      <c r="H216" s="50">
        <f>'[1]РБ '!G217</f>
        <v>0.1</v>
      </c>
      <c r="I216" s="49">
        <f t="shared" si="9"/>
        <v>1.1500000000000001</v>
      </c>
      <c r="J216" s="49">
        <f t="shared" si="10"/>
        <v>1.8000000000000003</v>
      </c>
      <c r="K216" s="51">
        <f t="shared" si="11"/>
        <v>4.3</v>
      </c>
    </row>
    <row r="217" spans="1:11" ht="22.5" hidden="1" x14ac:dyDescent="0.25">
      <c r="A217" s="78" t="s">
        <v>261</v>
      </c>
      <c r="B217" s="44" t="s">
        <v>262</v>
      </c>
      <c r="C217" s="45" t="s">
        <v>18</v>
      </c>
      <c r="D217" s="52" t="s">
        <v>50</v>
      </c>
      <c r="E217" s="47">
        <v>1.97</v>
      </c>
      <c r="F217" s="48">
        <v>4.4400000000000004</v>
      </c>
      <c r="G217" s="49">
        <f>'[1]РБ '!F218</f>
        <v>1.27</v>
      </c>
      <c r="H217" s="50">
        <f>'[1]РБ '!G218</f>
        <v>0.13</v>
      </c>
      <c r="I217" s="49">
        <f t="shared" si="9"/>
        <v>1.4</v>
      </c>
      <c r="J217" s="49">
        <f t="shared" si="10"/>
        <v>3.37</v>
      </c>
      <c r="K217" s="51">
        <f t="shared" si="11"/>
        <v>5.84</v>
      </c>
    </row>
    <row r="218" spans="1:11" ht="22.5" hidden="1" x14ac:dyDescent="0.25">
      <c r="A218" s="78"/>
      <c r="B218" s="44"/>
      <c r="C218" s="45" t="s">
        <v>20</v>
      </c>
      <c r="D218" s="52" t="s">
        <v>50</v>
      </c>
      <c r="E218" s="49">
        <v>1.4</v>
      </c>
      <c r="F218" s="51">
        <v>3.15</v>
      </c>
      <c r="G218" s="49">
        <f>'[1]РБ '!F219</f>
        <v>1.27</v>
      </c>
      <c r="H218" s="50">
        <f>'[1]РБ '!G219</f>
        <v>0.13</v>
      </c>
      <c r="I218" s="49">
        <f t="shared" si="9"/>
        <v>1.4</v>
      </c>
      <c r="J218" s="49">
        <f t="shared" si="10"/>
        <v>2.8</v>
      </c>
      <c r="K218" s="51">
        <f t="shared" si="11"/>
        <v>4.55</v>
      </c>
    </row>
    <row r="219" spans="1:11" ht="22.5" hidden="1" x14ac:dyDescent="0.25">
      <c r="A219" s="78" t="s">
        <v>263</v>
      </c>
      <c r="B219" s="44" t="s">
        <v>264</v>
      </c>
      <c r="C219" s="45" t="s">
        <v>18</v>
      </c>
      <c r="D219" s="52" t="s">
        <v>50</v>
      </c>
      <c r="E219" s="47">
        <v>0.93</v>
      </c>
      <c r="F219" s="48">
        <v>3.97</v>
      </c>
      <c r="G219" s="49">
        <f>'[1]РБ '!F220</f>
        <v>0.252</v>
      </c>
      <c r="H219" s="50">
        <f>'[1]РБ '!G220</f>
        <v>2.8000000000000004E-2</v>
      </c>
      <c r="I219" s="49">
        <f t="shared" si="9"/>
        <v>0.28000000000000003</v>
      </c>
      <c r="J219" s="49">
        <f t="shared" si="10"/>
        <v>1.21</v>
      </c>
      <c r="K219" s="51">
        <f t="shared" si="11"/>
        <v>4.25</v>
      </c>
    </row>
    <row r="220" spans="1:11" ht="22.5" hidden="1" x14ac:dyDescent="0.25">
      <c r="A220" s="78"/>
      <c r="B220" s="44"/>
      <c r="C220" s="45" t="s">
        <v>20</v>
      </c>
      <c r="D220" s="52" t="s">
        <v>50</v>
      </c>
      <c r="E220" s="49">
        <v>0.65</v>
      </c>
      <c r="F220" s="51">
        <v>3.11</v>
      </c>
      <c r="G220" s="49">
        <f>'[1]РБ '!F221</f>
        <v>0.252</v>
      </c>
      <c r="H220" s="50">
        <f>'[1]РБ '!G221</f>
        <v>2.8000000000000004E-2</v>
      </c>
      <c r="I220" s="49">
        <f t="shared" si="9"/>
        <v>0.28000000000000003</v>
      </c>
      <c r="J220" s="49">
        <f t="shared" si="10"/>
        <v>0.93</v>
      </c>
      <c r="K220" s="51">
        <f t="shared" si="11"/>
        <v>3.3899999999999997</v>
      </c>
    </row>
    <row r="221" spans="1:11" hidden="1" x14ac:dyDescent="0.25">
      <c r="A221" s="79" t="s">
        <v>265</v>
      </c>
      <c r="B221" s="34" t="s">
        <v>266</v>
      </c>
      <c r="C221" s="35"/>
      <c r="D221" s="35"/>
      <c r="E221" s="41"/>
      <c r="F221" s="41"/>
      <c r="G221" s="37"/>
      <c r="H221" s="37"/>
      <c r="I221" s="37"/>
      <c r="J221" s="41"/>
      <c r="K221" s="42"/>
    </row>
    <row r="222" spans="1:11" ht="22.5" hidden="1" x14ac:dyDescent="0.25">
      <c r="A222" s="78" t="s">
        <v>267</v>
      </c>
      <c r="B222" s="44" t="s">
        <v>268</v>
      </c>
      <c r="C222" s="45" t="s">
        <v>18</v>
      </c>
      <c r="D222" s="52" t="s">
        <v>50</v>
      </c>
      <c r="E222" s="49">
        <v>1.58</v>
      </c>
      <c r="F222" s="51">
        <v>3.55</v>
      </c>
      <c r="G222" s="49">
        <f>'[1]РБ '!F223</f>
        <v>3.51</v>
      </c>
      <c r="H222" s="50">
        <f>'[1]РБ '!G223</f>
        <v>0.35</v>
      </c>
      <c r="I222" s="49">
        <f t="shared" si="9"/>
        <v>3.86</v>
      </c>
      <c r="J222" s="49">
        <f t="shared" si="10"/>
        <v>5.4399999999999995</v>
      </c>
      <c r="K222" s="51">
        <f t="shared" si="11"/>
        <v>7.41</v>
      </c>
    </row>
    <row r="223" spans="1:11" ht="22.5" hidden="1" x14ac:dyDescent="0.25">
      <c r="A223" s="78"/>
      <c r="B223" s="44"/>
      <c r="C223" s="45" t="s">
        <v>20</v>
      </c>
      <c r="D223" s="52" t="s">
        <v>50</v>
      </c>
      <c r="E223" s="49">
        <v>1.1299999999999999</v>
      </c>
      <c r="F223" s="51">
        <v>2.52</v>
      </c>
      <c r="G223" s="49">
        <f>'[1]РБ '!F224</f>
        <v>3.51</v>
      </c>
      <c r="H223" s="50">
        <f>'[1]РБ '!G224</f>
        <v>0.35</v>
      </c>
      <c r="I223" s="49">
        <f t="shared" si="9"/>
        <v>3.86</v>
      </c>
      <c r="J223" s="49">
        <f t="shared" si="10"/>
        <v>4.99</v>
      </c>
      <c r="K223" s="51">
        <f t="shared" si="11"/>
        <v>6.38</v>
      </c>
    </row>
    <row r="224" spans="1:11" ht="15" customHeight="1" x14ac:dyDescent="0.25">
      <c r="A224" s="82" t="s">
        <v>269</v>
      </c>
      <c r="B224" s="76" t="s">
        <v>270</v>
      </c>
      <c r="C224" s="35"/>
      <c r="D224" s="35"/>
      <c r="E224" s="41"/>
      <c r="F224" s="41"/>
      <c r="G224" s="37"/>
      <c r="H224" s="37"/>
      <c r="I224" s="37"/>
      <c r="J224" s="41"/>
      <c r="K224" s="42"/>
    </row>
    <row r="225" spans="1:11" ht="15" customHeight="1" x14ac:dyDescent="0.25">
      <c r="A225" s="82" t="s">
        <v>271</v>
      </c>
      <c r="B225" s="76" t="s">
        <v>272</v>
      </c>
      <c r="C225" s="35"/>
      <c r="D225" s="35"/>
      <c r="E225" s="41"/>
      <c r="F225" s="41"/>
      <c r="G225" s="37"/>
      <c r="H225" s="37"/>
      <c r="I225" s="37"/>
      <c r="J225" s="41"/>
      <c r="K225" s="42"/>
    </row>
    <row r="226" spans="1:11" ht="24" x14ac:dyDescent="0.25">
      <c r="A226" s="52" t="s">
        <v>273</v>
      </c>
      <c r="B226" s="66" t="s">
        <v>274</v>
      </c>
      <c r="C226" s="45" t="s">
        <v>20</v>
      </c>
      <c r="D226" s="52" t="s">
        <v>50</v>
      </c>
      <c r="E226" s="47">
        <v>0.26</v>
      </c>
      <c r="F226" s="48">
        <v>1.55</v>
      </c>
      <c r="G226" s="49">
        <f>'[1]РБ '!F227</f>
        <v>0.45900000000000002</v>
      </c>
      <c r="H226" s="50">
        <f>'[1]РБ '!G227</f>
        <v>5.1000000000000004E-2</v>
      </c>
      <c r="I226" s="49">
        <f t="shared" si="9"/>
        <v>0.51</v>
      </c>
      <c r="J226" s="49">
        <f t="shared" si="10"/>
        <v>0.77</v>
      </c>
      <c r="K226" s="51">
        <f t="shared" si="11"/>
        <v>2.06</v>
      </c>
    </row>
    <row r="227" spans="1:11" ht="24" x14ac:dyDescent="0.25">
      <c r="A227" s="52" t="s">
        <v>275</v>
      </c>
      <c r="B227" s="66" t="s">
        <v>276</v>
      </c>
      <c r="C227" s="45" t="s">
        <v>20</v>
      </c>
      <c r="D227" s="52" t="s">
        <v>50</v>
      </c>
      <c r="E227" s="47">
        <f t="shared" ref="E227:E251" si="12">E226</f>
        <v>0.26</v>
      </c>
      <c r="F227" s="48">
        <v>1.55</v>
      </c>
      <c r="G227" s="49">
        <f>'[1]РБ '!F228</f>
        <v>0.56699999999999995</v>
      </c>
      <c r="H227" s="50">
        <f>'[1]РБ '!G228</f>
        <v>6.3E-2</v>
      </c>
      <c r="I227" s="49">
        <f t="shared" si="9"/>
        <v>0.62999999999999989</v>
      </c>
      <c r="J227" s="49">
        <f t="shared" si="10"/>
        <v>0.8899999999999999</v>
      </c>
      <c r="K227" s="51">
        <f t="shared" si="11"/>
        <v>2.1799999999999997</v>
      </c>
    </row>
    <row r="228" spans="1:11" ht="24" x14ac:dyDescent="0.25">
      <c r="A228" s="52" t="s">
        <v>277</v>
      </c>
      <c r="B228" s="66" t="s">
        <v>278</v>
      </c>
      <c r="C228" s="45" t="s">
        <v>20</v>
      </c>
      <c r="D228" s="52" t="s">
        <v>50</v>
      </c>
      <c r="E228" s="47">
        <f t="shared" si="12"/>
        <v>0.26</v>
      </c>
      <c r="F228" s="48">
        <v>1.55</v>
      </c>
      <c r="G228" s="49">
        <f>'[1]РБ '!F229</f>
        <v>0.49500000000000005</v>
      </c>
      <c r="H228" s="50">
        <f>'[1]РБ '!G229</f>
        <v>5.5000000000000007E-2</v>
      </c>
      <c r="I228" s="49">
        <f t="shared" si="9"/>
        <v>0.55000000000000004</v>
      </c>
      <c r="J228" s="49">
        <f t="shared" si="10"/>
        <v>0.81</v>
      </c>
      <c r="K228" s="51">
        <f t="shared" si="11"/>
        <v>2.1</v>
      </c>
    </row>
    <row r="229" spans="1:11" ht="24" x14ac:dyDescent="0.25">
      <c r="A229" s="52" t="s">
        <v>279</v>
      </c>
      <c r="B229" s="66" t="s">
        <v>280</v>
      </c>
      <c r="C229" s="45" t="s">
        <v>20</v>
      </c>
      <c r="D229" s="52" t="s">
        <v>50</v>
      </c>
      <c r="E229" s="47">
        <f t="shared" si="12"/>
        <v>0.26</v>
      </c>
      <c r="F229" s="48">
        <v>1.55</v>
      </c>
      <c r="G229" s="49">
        <f>'[1]РБ '!F230</f>
        <v>0.45900000000000002</v>
      </c>
      <c r="H229" s="50">
        <f>'[1]РБ '!G230</f>
        <v>5.1000000000000004E-2</v>
      </c>
      <c r="I229" s="49">
        <f t="shared" si="9"/>
        <v>0.51</v>
      </c>
      <c r="J229" s="49">
        <f t="shared" si="10"/>
        <v>0.77</v>
      </c>
      <c r="K229" s="51">
        <f t="shared" si="11"/>
        <v>2.06</v>
      </c>
    </row>
    <row r="230" spans="1:11" ht="24" x14ac:dyDescent="0.25">
      <c r="A230" s="52" t="s">
        <v>281</v>
      </c>
      <c r="B230" s="66" t="s">
        <v>282</v>
      </c>
      <c r="C230" s="45" t="s">
        <v>20</v>
      </c>
      <c r="D230" s="52" t="s">
        <v>50</v>
      </c>
      <c r="E230" s="47">
        <f t="shared" si="12"/>
        <v>0.26</v>
      </c>
      <c r="F230" s="48">
        <v>1.55</v>
      </c>
      <c r="G230" s="49">
        <f>'[1]РБ '!F231</f>
        <v>0.47700000000000004</v>
      </c>
      <c r="H230" s="50">
        <f>'[1]РБ '!G231</f>
        <v>5.3000000000000005E-2</v>
      </c>
      <c r="I230" s="49">
        <f t="shared" si="9"/>
        <v>0.53</v>
      </c>
      <c r="J230" s="49">
        <f t="shared" si="10"/>
        <v>0.79</v>
      </c>
      <c r="K230" s="51">
        <f t="shared" si="11"/>
        <v>2.08</v>
      </c>
    </row>
    <row r="231" spans="1:11" ht="24" x14ac:dyDescent="0.25">
      <c r="A231" s="52" t="s">
        <v>283</v>
      </c>
      <c r="B231" s="66" t="s">
        <v>284</v>
      </c>
      <c r="C231" s="45" t="s">
        <v>20</v>
      </c>
      <c r="D231" s="52" t="s">
        <v>50</v>
      </c>
      <c r="E231" s="47">
        <f t="shared" si="12"/>
        <v>0.26</v>
      </c>
      <c r="F231" s="48">
        <v>1.55</v>
      </c>
      <c r="G231" s="49">
        <f>'[1]РБ '!F232</f>
        <v>0.45900000000000002</v>
      </c>
      <c r="H231" s="50">
        <f>'[1]РБ '!G232</f>
        <v>5.1000000000000004E-2</v>
      </c>
      <c r="I231" s="49">
        <f t="shared" si="9"/>
        <v>0.51</v>
      </c>
      <c r="J231" s="49">
        <f t="shared" si="10"/>
        <v>0.77</v>
      </c>
      <c r="K231" s="51">
        <f t="shared" si="11"/>
        <v>2.06</v>
      </c>
    </row>
    <row r="232" spans="1:11" ht="24" x14ac:dyDescent="0.25">
      <c r="A232" s="52" t="s">
        <v>285</v>
      </c>
      <c r="B232" s="66" t="s">
        <v>286</v>
      </c>
      <c r="C232" s="45" t="s">
        <v>20</v>
      </c>
      <c r="D232" s="52" t="s">
        <v>50</v>
      </c>
      <c r="E232" s="47">
        <f t="shared" si="12"/>
        <v>0.26</v>
      </c>
      <c r="F232" s="48">
        <v>1.55</v>
      </c>
      <c r="G232" s="49">
        <f>'[1]РБ '!F233</f>
        <v>0.47700000000000004</v>
      </c>
      <c r="H232" s="50">
        <f>'[1]РБ '!G233</f>
        <v>5.3000000000000005E-2</v>
      </c>
      <c r="I232" s="49">
        <f t="shared" si="9"/>
        <v>0.53</v>
      </c>
      <c r="J232" s="49">
        <f t="shared" si="10"/>
        <v>0.79</v>
      </c>
      <c r="K232" s="51">
        <f t="shared" si="11"/>
        <v>2.08</v>
      </c>
    </row>
    <row r="233" spans="1:11" ht="24" x14ac:dyDescent="0.25">
      <c r="A233" s="52" t="s">
        <v>287</v>
      </c>
      <c r="B233" s="66" t="s">
        <v>288</v>
      </c>
      <c r="C233" s="45" t="s">
        <v>20</v>
      </c>
      <c r="D233" s="52" t="s">
        <v>50</v>
      </c>
      <c r="E233" s="47">
        <f t="shared" si="12"/>
        <v>0.26</v>
      </c>
      <c r="F233" s="48">
        <v>1.55</v>
      </c>
      <c r="G233" s="49">
        <f>'[1]РБ '!F234</f>
        <v>0.54999999999999993</v>
      </c>
      <c r="H233" s="50">
        <f>'[1]РБ '!G234</f>
        <v>0.05</v>
      </c>
      <c r="I233" s="49">
        <f t="shared" si="9"/>
        <v>0.6</v>
      </c>
      <c r="J233" s="49">
        <f t="shared" si="10"/>
        <v>0.86</v>
      </c>
      <c r="K233" s="51">
        <f t="shared" si="11"/>
        <v>2.15</v>
      </c>
    </row>
    <row r="234" spans="1:11" ht="24" x14ac:dyDescent="0.25">
      <c r="A234" s="52" t="s">
        <v>289</v>
      </c>
      <c r="B234" s="66" t="s">
        <v>290</v>
      </c>
      <c r="C234" s="45" t="s">
        <v>20</v>
      </c>
      <c r="D234" s="52" t="s">
        <v>50</v>
      </c>
      <c r="E234" s="47">
        <f t="shared" si="12"/>
        <v>0.26</v>
      </c>
      <c r="F234" s="48">
        <v>1.55</v>
      </c>
      <c r="G234" s="49">
        <f>'[1]РБ '!F235</f>
        <v>0.5</v>
      </c>
      <c r="H234" s="50">
        <f>'[1]РБ '!G235</f>
        <v>0.05</v>
      </c>
      <c r="I234" s="49">
        <f t="shared" si="9"/>
        <v>0.55000000000000004</v>
      </c>
      <c r="J234" s="49">
        <f t="shared" si="10"/>
        <v>0.81</v>
      </c>
      <c r="K234" s="51">
        <f t="shared" si="11"/>
        <v>2.1</v>
      </c>
    </row>
    <row r="235" spans="1:11" ht="24" x14ac:dyDescent="0.25">
      <c r="A235" s="46" t="s">
        <v>291</v>
      </c>
      <c r="B235" s="66" t="s">
        <v>292</v>
      </c>
      <c r="C235" s="45" t="s">
        <v>20</v>
      </c>
      <c r="D235" s="52" t="s">
        <v>50</v>
      </c>
      <c r="E235" s="47">
        <f t="shared" si="12"/>
        <v>0.26</v>
      </c>
      <c r="F235" s="48">
        <v>1.55</v>
      </c>
      <c r="G235" s="49">
        <f>'[1]РБ '!F236</f>
        <v>0.46800000000000003</v>
      </c>
      <c r="H235" s="50">
        <f>'[1]РБ '!G236</f>
        <v>5.2000000000000005E-2</v>
      </c>
      <c r="I235" s="49">
        <f t="shared" si="9"/>
        <v>0.52</v>
      </c>
      <c r="J235" s="49">
        <f t="shared" si="10"/>
        <v>0.78</v>
      </c>
      <c r="K235" s="51">
        <f t="shared" si="11"/>
        <v>2.0700000000000003</v>
      </c>
    </row>
    <row r="236" spans="1:11" ht="24" x14ac:dyDescent="0.25">
      <c r="A236" s="46" t="s">
        <v>293</v>
      </c>
      <c r="B236" s="66" t="s">
        <v>294</v>
      </c>
      <c r="C236" s="45" t="s">
        <v>20</v>
      </c>
      <c r="D236" s="52" t="s">
        <v>50</v>
      </c>
      <c r="E236" s="47">
        <f t="shared" si="12"/>
        <v>0.26</v>
      </c>
      <c r="F236" s="48">
        <v>1.55</v>
      </c>
      <c r="G236" s="49">
        <f>'[1]РБ '!F237</f>
        <v>0.45900000000000002</v>
      </c>
      <c r="H236" s="50">
        <f>'[1]РБ '!G237</f>
        <v>5.1000000000000004E-2</v>
      </c>
      <c r="I236" s="49">
        <f t="shared" si="9"/>
        <v>0.51</v>
      </c>
      <c r="J236" s="49">
        <f t="shared" si="10"/>
        <v>0.77</v>
      </c>
      <c r="K236" s="51">
        <f t="shared" si="11"/>
        <v>2.06</v>
      </c>
    </row>
    <row r="237" spans="1:11" ht="24" x14ac:dyDescent="0.25">
      <c r="A237" s="46" t="s">
        <v>295</v>
      </c>
      <c r="B237" s="66" t="s">
        <v>296</v>
      </c>
      <c r="C237" s="45" t="s">
        <v>20</v>
      </c>
      <c r="D237" s="52" t="s">
        <v>50</v>
      </c>
      <c r="E237" s="47">
        <f t="shared" si="12"/>
        <v>0.26</v>
      </c>
      <c r="F237" s="48">
        <v>1.55</v>
      </c>
      <c r="G237" s="49">
        <f>'[1]РБ '!F238</f>
        <v>0.54899999999999993</v>
      </c>
      <c r="H237" s="50">
        <f>'[1]РБ '!G238</f>
        <v>6.0999999999999999E-2</v>
      </c>
      <c r="I237" s="49">
        <f t="shared" si="9"/>
        <v>0.60999999999999988</v>
      </c>
      <c r="J237" s="49">
        <f t="shared" si="10"/>
        <v>0.86999999999999988</v>
      </c>
      <c r="K237" s="51">
        <f t="shared" si="11"/>
        <v>2.16</v>
      </c>
    </row>
    <row r="238" spans="1:11" ht="24" x14ac:dyDescent="0.25">
      <c r="A238" s="46" t="s">
        <v>297</v>
      </c>
      <c r="B238" s="66" t="s">
        <v>298</v>
      </c>
      <c r="C238" s="45" t="s">
        <v>20</v>
      </c>
      <c r="D238" s="52" t="s">
        <v>50</v>
      </c>
      <c r="E238" s="47">
        <f t="shared" si="12"/>
        <v>0.26</v>
      </c>
      <c r="F238" s="48">
        <v>1.55</v>
      </c>
      <c r="G238" s="49">
        <f>'[1]РБ '!F239</f>
        <v>0.45</v>
      </c>
      <c r="H238" s="50">
        <f>'[1]РБ '!G239</f>
        <v>0.05</v>
      </c>
      <c r="I238" s="49">
        <f t="shared" si="9"/>
        <v>0.5</v>
      </c>
      <c r="J238" s="49">
        <f t="shared" si="10"/>
        <v>0.76</v>
      </c>
      <c r="K238" s="51">
        <f t="shared" si="11"/>
        <v>2.0499999999999998</v>
      </c>
    </row>
    <row r="239" spans="1:11" ht="24" x14ac:dyDescent="0.25">
      <c r="A239" s="46" t="s">
        <v>299</v>
      </c>
      <c r="B239" s="66" t="s">
        <v>300</v>
      </c>
      <c r="C239" s="45" t="s">
        <v>20</v>
      </c>
      <c r="D239" s="52" t="s">
        <v>50</v>
      </c>
      <c r="E239" s="47">
        <f t="shared" si="12"/>
        <v>0.26</v>
      </c>
      <c r="F239" s="48">
        <v>1.55</v>
      </c>
      <c r="G239" s="49">
        <f>'[1]РБ '!F240</f>
        <v>0.74</v>
      </c>
      <c r="H239" s="50">
        <f>'[1]РБ '!G240</f>
        <v>7.0000000000000007E-2</v>
      </c>
      <c r="I239" s="49">
        <f t="shared" si="9"/>
        <v>0.81</v>
      </c>
      <c r="J239" s="49">
        <f t="shared" si="10"/>
        <v>1.07</v>
      </c>
      <c r="K239" s="51">
        <f t="shared" si="11"/>
        <v>2.3600000000000003</v>
      </c>
    </row>
    <row r="240" spans="1:11" ht="24" x14ac:dyDescent="0.25">
      <c r="A240" s="46" t="s">
        <v>301</v>
      </c>
      <c r="B240" s="66" t="s">
        <v>302</v>
      </c>
      <c r="C240" s="45" t="s">
        <v>20</v>
      </c>
      <c r="D240" s="52" t="s">
        <v>50</v>
      </c>
      <c r="E240" s="47">
        <f t="shared" si="12"/>
        <v>0.26</v>
      </c>
      <c r="F240" s="48">
        <v>1.55</v>
      </c>
      <c r="G240" s="49">
        <f>'[1]РБ '!F241</f>
        <v>0.49500000000000005</v>
      </c>
      <c r="H240" s="50">
        <f>'[1]РБ '!G241</f>
        <v>5.5000000000000007E-2</v>
      </c>
      <c r="I240" s="49">
        <f t="shared" si="9"/>
        <v>0.55000000000000004</v>
      </c>
      <c r="J240" s="49">
        <f t="shared" si="10"/>
        <v>0.81</v>
      </c>
      <c r="K240" s="51">
        <f t="shared" si="11"/>
        <v>2.1</v>
      </c>
    </row>
    <row r="241" spans="1:11" ht="24" x14ac:dyDescent="0.25">
      <c r="A241" s="46" t="s">
        <v>303</v>
      </c>
      <c r="B241" s="66" t="s">
        <v>304</v>
      </c>
      <c r="C241" s="45" t="s">
        <v>20</v>
      </c>
      <c r="D241" s="52" t="s">
        <v>50</v>
      </c>
      <c r="E241" s="47">
        <f t="shared" si="12"/>
        <v>0.26</v>
      </c>
      <c r="F241" s="48">
        <v>1.55</v>
      </c>
      <c r="G241" s="49">
        <f>'[1]РБ '!F242</f>
        <v>0.46800000000000003</v>
      </c>
      <c r="H241" s="50">
        <f>'[1]РБ '!G242</f>
        <v>5.2000000000000005E-2</v>
      </c>
      <c r="I241" s="49">
        <f t="shared" si="9"/>
        <v>0.52</v>
      </c>
      <c r="J241" s="49">
        <f t="shared" si="10"/>
        <v>0.78</v>
      </c>
      <c r="K241" s="51">
        <f t="shared" si="11"/>
        <v>2.0700000000000003</v>
      </c>
    </row>
    <row r="242" spans="1:11" ht="24" x14ac:dyDescent="0.25">
      <c r="A242" s="46" t="s">
        <v>305</v>
      </c>
      <c r="B242" s="66" t="s">
        <v>306</v>
      </c>
      <c r="C242" s="45" t="s">
        <v>20</v>
      </c>
      <c r="D242" s="52" t="s">
        <v>50</v>
      </c>
      <c r="E242" s="47">
        <f t="shared" si="12"/>
        <v>0.26</v>
      </c>
      <c r="F242" s="48">
        <v>1.55</v>
      </c>
      <c r="G242" s="49">
        <f>'[1]РБ '!F243</f>
        <v>0.45900000000000002</v>
      </c>
      <c r="H242" s="50">
        <f>'[1]РБ '!G243</f>
        <v>5.1000000000000004E-2</v>
      </c>
      <c r="I242" s="49">
        <f t="shared" si="9"/>
        <v>0.51</v>
      </c>
      <c r="J242" s="49">
        <f t="shared" si="10"/>
        <v>0.77</v>
      </c>
      <c r="K242" s="51">
        <f t="shared" si="11"/>
        <v>2.06</v>
      </c>
    </row>
    <row r="243" spans="1:11" ht="24" x14ac:dyDescent="0.25">
      <c r="A243" s="46" t="s">
        <v>307</v>
      </c>
      <c r="B243" s="66" t="s">
        <v>308</v>
      </c>
      <c r="C243" s="45" t="s">
        <v>20</v>
      </c>
      <c r="D243" s="52" t="s">
        <v>50</v>
      </c>
      <c r="E243" s="47">
        <f t="shared" si="12"/>
        <v>0.26</v>
      </c>
      <c r="F243" s="48">
        <v>1.55</v>
      </c>
      <c r="G243" s="49">
        <f>'[1]РБ '!F244</f>
        <v>0.46800000000000003</v>
      </c>
      <c r="H243" s="50">
        <f>'[1]РБ '!G244</f>
        <v>5.2000000000000005E-2</v>
      </c>
      <c r="I243" s="49">
        <f t="shared" si="9"/>
        <v>0.52</v>
      </c>
      <c r="J243" s="49">
        <f t="shared" si="10"/>
        <v>0.78</v>
      </c>
      <c r="K243" s="51">
        <f t="shared" si="11"/>
        <v>2.0700000000000003</v>
      </c>
    </row>
    <row r="244" spans="1:11" ht="24" x14ac:dyDescent="0.25">
      <c r="A244" s="46" t="s">
        <v>309</v>
      </c>
      <c r="B244" s="66" t="s">
        <v>310</v>
      </c>
      <c r="C244" s="45" t="s">
        <v>20</v>
      </c>
      <c r="D244" s="52" t="s">
        <v>50</v>
      </c>
      <c r="E244" s="47">
        <f t="shared" si="12"/>
        <v>0.26</v>
      </c>
      <c r="F244" s="48">
        <v>1.55</v>
      </c>
      <c r="G244" s="49">
        <f>'[1]РБ '!F245</f>
        <v>4.8499999999999996</v>
      </c>
      <c r="H244" s="50">
        <f>'[1]РБ '!G245</f>
        <v>0.49</v>
      </c>
      <c r="I244" s="49">
        <f t="shared" si="9"/>
        <v>5.34</v>
      </c>
      <c r="J244" s="49">
        <f t="shared" si="10"/>
        <v>5.6</v>
      </c>
      <c r="K244" s="51">
        <f t="shared" si="11"/>
        <v>6.89</v>
      </c>
    </row>
    <row r="245" spans="1:11" ht="24" x14ac:dyDescent="0.25">
      <c r="A245" s="46" t="s">
        <v>311</v>
      </c>
      <c r="B245" s="66" t="s">
        <v>312</v>
      </c>
      <c r="C245" s="45" t="s">
        <v>20</v>
      </c>
      <c r="D245" s="52" t="s">
        <v>50</v>
      </c>
      <c r="E245" s="47">
        <f t="shared" si="12"/>
        <v>0.26</v>
      </c>
      <c r="F245" s="48">
        <v>1.55</v>
      </c>
      <c r="G245" s="49">
        <f>'[1]РБ '!F246</f>
        <v>0.47700000000000004</v>
      </c>
      <c r="H245" s="50">
        <f>'[1]РБ '!G246</f>
        <v>5.3000000000000005E-2</v>
      </c>
      <c r="I245" s="49">
        <f t="shared" si="9"/>
        <v>0.53</v>
      </c>
      <c r="J245" s="49">
        <f t="shared" si="10"/>
        <v>0.79</v>
      </c>
      <c r="K245" s="51">
        <f t="shared" si="11"/>
        <v>2.08</v>
      </c>
    </row>
    <row r="246" spans="1:11" ht="24" x14ac:dyDescent="0.25">
      <c r="A246" s="46" t="s">
        <v>313</v>
      </c>
      <c r="B246" s="66" t="s">
        <v>314</v>
      </c>
      <c r="C246" s="45" t="s">
        <v>20</v>
      </c>
      <c r="D246" s="52" t="s">
        <v>50</v>
      </c>
      <c r="E246" s="47">
        <f t="shared" si="12"/>
        <v>0.26</v>
      </c>
      <c r="F246" s="48">
        <v>1.55</v>
      </c>
      <c r="G246" s="49">
        <f>'[1]РБ '!F247</f>
        <v>0.48600000000000004</v>
      </c>
      <c r="H246" s="50">
        <f>'[1]РБ '!G247</f>
        <v>5.4000000000000006E-2</v>
      </c>
      <c r="I246" s="49">
        <f t="shared" si="9"/>
        <v>0.54</v>
      </c>
      <c r="J246" s="49">
        <f t="shared" si="10"/>
        <v>0.8</v>
      </c>
      <c r="K246" s="51">
        <f t="shared" si="11"/>
        <v>2.09</v>
      </c>
    </row>
    <row r="247" spans="1:11" ht="24" x14ac:dyDescent="0.25">
      <c r="A247" s="46" t="s">
        <v>315</v>
      </c>
      <c r="B247" s="66" t="s">
        <v>316</v>
      </c>
      <c r="C247" s="45" t="s">
        <v>20</v>
      </c>
      <c r="D247" s="52" t="s">
        <v>50</v>
      </c>
      <c r="E247" s="47">
        <f t="shared" si="12"/>
        <v>0.26</v>
      </c>
      <c r="F247" s="48">
        <v>1.55</v>
      </c>
      <c r="G247" s="49">
        <f>'[1]РБ '!F248</f>
        <v>0.45</v>
      </c>
      <c r="H247" s="50">
        <f>'[1]РБ '!G248</f>
        <v>0.05</v>
      </c>
      <c r="I247" s="49">
        <f t="shared" si="9"/>
        <v>0.5</v>
      </c>
      <c r="J247" s="49">
        <f t="shared" si="10"/>
        <v>0.76</v>
      </c>
      <c r="K247" s="51">
        <f t="shared" si="11"/>
        <v>2.0499999999999998</v>
      </c>
    </row>
    <row r="248" spans="1:11" ht="24" x14ac:dyDescent="0.25">
      <c r="A248" s="46" t="s">
        <v>317</v>
      </c>
      <c r="B248" s="66" t="s">
        <v>318</v>
      </c>
      <c r="C248" s="45" t="s">
        <v>20</v>
      </c>
      <c r="D248" s="52" t="s">
        <v>50</v>
      </c>
      <c r="E248" s="47">
        <f t="shared" si="12"/>
        <v>0.26</v>
      </c>
      <c r="F248" s="48">
        <v>1.55</v>
      </c>
      <c r="G248" s="49">
        <f>'[1]РБ '!F249</f>
        <v>1.75</v>
      </c>
      <c r="H248" s="50">
        <f>'[1]РБ '!G249</f>
        <v>0.18</v>
      </c>
      <c r="I248" s="49">
        <f t="shared" si="9"/>
        <v>1.93</v>
      </c>
      <c r="J248" s="49">
        <f t="shared" si="10"/>
        <v>2.19</v>
      </c>
      <c r="K248" s="51">
        <f t="shared" si="11"/>
        <v>3.48</v>
      </c>
    </row>
    <row r="249" spans="1:11" ht="24" x14ac:dyDescent="0.25">
      <c r="A249" s="46" t="s">
        <v>319</v>
      </c>
      <c r="B249" s="66" t="s">
        <v>320</v>
      </c>
      <c r="C249" s="45" t="s">
        <v>20</v>
      </c>
      <c r="D249" s="52" t="s">
        <v>50</v>
      </c>
      <c r="E249" s="47">
        <f t="shared" si="12"/>
        <v>0.26</v>
      </c>
      <c r="F249" s="48">
        <v>1.55</v>
      </c>
      <c r="G249" s="49">
        <f>'[1]РБ '!F250</f>
        <v>0.85</v>
      </c>
      <c r="H249" s="50">
        <f>'[1]РБ '!G250</f>
        <v>0.08</v>
      </c>
      <c r="I249" s="49">
        <f t="shared" si="9"/>
        <v>0.92999999999999994</v>
      </c>
      <c r="J249" s="49">
        <f t="shared" si="10"/>
        <v>1.19</v>
      </c>
      <c r="K249" s="51">
        <f t="shared" si="11"/>
        <v>2.48</v>
      </c>
    </row>
    <row r="250" spans="1:11" ht="24" x14ac:dyDescent="0.25">
      <c r="A250" s="46" t="s">
        <v>321</v>
      </c>
      <c r="B250" s="66" t="s">
        <v>322</v>
      </c>
      <c r="C250" s="45" t="s">
        <v>20</v>
      </c>
      <c r="D250" s="52" t="s">
        <v>50</v>
      </c>
      <c r="E250" s="47">
        <f t="shared" si="12"/>
        <v>0.26</v>
      </c>
      <c r="F250" s="48">
        <v>1.55</v>
      </c>
      <c r="G250" s="49">
        <f>'[1]РБ '!F251</f>
        <v>0.48600000000000004</v>
      </c>
      <c r="H250" s="50">
        <f>'[1]РБ '!G251</f>
        <v>5.4000000000000006E-2</v>
      </c>
      <c r="I250" s="49">
        <f t="shared" si="9"/>
        <v>0.54</v>
      </c>
      <c r="J250" s="49">
        <f t="shared" si="10"/>
        <v>0.8</v>
      </c>
      <c r="K250" s="51">
        <f t="shared" si="11"/>
        <v>2.09</v>
      </c>
    </row>
    <row r="251" spans="1:11" ht="24" x14ac:dyDescent="0.25">
      <c r="A251" s="46" t="s">
        <v>323</v>
      </c>
      <c r="B251" s="66" t="s">
        <v>324</v>
      </c>
      <c r="C251" s="45" t="s">
        <v>20</v>
      </c>
      <c r="D251" s="52" t="s">
        <v>50</v>
      </c>
      <c r="E251" s="47">
        <f t="shared" si="12"/>
        <v>0.26</v>
      </c>
      <c r="F251" s="48">
        <v>1.55</v>
      </c>
      <c r="G251" s="49">
        <f>'[1]РБ '!F252</f>
        <v>0.95000000000000007</v>
      </c>
      <c r="H251" s="50">
        <f>'[1]РБ '!G252</f>
        <v>0.1</v>
      </c>
      <c r="I251" s="49">
        <f t="shared" si="9"/>
        <v>1.05</v>
      </c>
      <c r="J251" s="49">
        <f t="shared" si="10"/>
        <v>1.31</v>
      </c>
      <c r="K251" s="51">
        <f t="shared" si="11"/>
        <v>2.6</v>
      </c>
    </row>
    <row r="252" spans="1:11" ht="24" x14ac:dyDescent="0.25">
      <c r="A252" s="46" t="str">
        <f>'[1]РБ '!A253</f>
        <v>5.1.1.3.2.1.28</v>
      </c>
      <c r="B252" s="66" t="str">
        <f>'[1]РБ '!B253</f>
        <v>с неавтоматизированой регистрацией результатов исследований ЛДГ</v>
      </c>
      <c r="C252" s="46" t="str">
        <f>'[1]РБ '!C253</f>
        <v>последующее</v>
      </c>
      <c r="D252" s="46" t="str">
        <f>'[1]РБ '!D253</f>
        <v>исследование</v>
      </c>
      <c r="E252" s="47">
        <f>E251</f>
        <v>0.26</v>
      </c>
      <c r="F252" s="48">
        <f>F251</f>
        <v>1.55</v>
      </c>
      <c r="G252" s="49">
        <f>'[1]РБ '!F253</f>
        <v>0.5</v>
      </c>
      <c r="H252" s="50">
        <f>'[1]РБ '!G253</f>
        <v>0.05</v>
      </c>
      <c r="I252" s="49">
        <f t="shared" si="9"/>
        <v>0.55000000000000004</v>
      </c>
      <c r="J252" s="49">
        <f t="shared" si="10"/>
        <v>0.81</v>
      </c>
      <c r="K252" s="51">
        <f t="shared" si="11"/>
        <v>2.1</v>
      </c>
    </row>
    <row r="253" spans="1:11" ht="24" x14ac:dyDescent="0.25">
      <c r="A253" s="46" t="str">
        <f>'[1]РБ '!A254</f>
        <v>5.1.1.3.2.1.29</v>
      </c>
      <c r="B253" s="66" t="str">
        <f>'[1]РБ '!B254</f>
        <v>с неавтоматизированой регистрацией результатов исследований СРБ</v>
      </c>
      <c r="C253" s="46" t="str">
        <f>'[1]РБ '!C254</f>
        <v>последующее</v>
      </c>
      <c r="D253" s="46" t="str">
        <f>'[1]РБ '!D254</f>
        <v>исследование</v>
      </c>
      <c r="E253" s="47">
        <f>E252</f>
        <v>0.26</v>
      </c>
      <c r="F253" s="48">
        <f>F251</f>
        <v>1.55</v>
      </c>
      <c r="G253" s="49">
        <f>'[1]РБ '!F254</f>
        <v>0.77</v>
      </c>
      <c r="H253" s="50">
        <f>'[1]РБ '!G254</f>
        <v>0.08</v>
      </c>
      <c r="I253" s="49">
        <f t="shared" si="9"/>
        <v>0.85</v>
      </c>
      <c r="J253" s="49">
        <f t="shared" si="10"/>
        <v>1.1099999999999999</v>
      </c>
      <c r="K253" s="51">
        <f t="shared" si="11"/>
        <v>2.4</v>
      </c>
    </row>
    <row r="254" spans="1:11" ht="24" x14ac:dyDescent="0.25">
      <c r="A254" s="46" t="str">
        <f>'[1]РБ '!A255</f>
        <v>5.1.1.3.2.1.30</v>
      </c>
      <c r="B254" s="66" t="str">
        <f>'[1]РБ '!B255</f>
        <v>с неавтоматизированой регистрацией результатов исследований Антистрептолизин-О</v>
      </c>
      <c r="C254" s="46" t="str">
        <f>'[1]РБ '!C255</f>
        <v>последующее</v>
      </c>
      <c r="D254" s="46" t="str">
        <f>'[1]РБ '!D255</f>
        <v>исследование</v>
      </c>
      <c r="E254" s="47">
        <f>E252</f>
        <v>0.26</v>
      </c>
      <c r="F254" s="48">
        <f>F253</f>
        <v>1.55</v>
      </c>
      <c r="G254" s="49">
        <f>'[1]РБ '!F255</f>
        <v>1.1599999999999999</v>
      </c>
      <c r="H254" s="50">
        <f>'[1]РБ '!G255</f>
        <v>0.12</v>
      </c>
      <c r="I254" s="49">
        <f t="shared" si="9"/>
        <v>1.2799999999999998</v>
      </c>
      <c r="J254" s="49">
        <f t="shared" si="10"/>
        <v>1.5399999999999998</v>
      </c>
      <c r="K254" s="51">
        <f t="shared" si="11"/>
        <v>2.83</v>
      </c>
    </row>
    <row r="255" spans="1:11" ht="20.25" customHeight="1" x14ac:dyDescent="0.25">
      <c r="A255" s="78" t="s">
        <v>325</v>
      </c>
      <c r="B255" s="44" t="s">
        <v>326</v>
      </c>
      <c r="C255" s="45" t="s">
        <v>18</v>
      </c>
      <c r="D255" s="52" t="s">
        <v>50</v>
      </c>
      <c r="E255" s="49">
        <v>2.56</v>
      </c>
      <c r="F255" s="51">
        <v>2.4500000000000002</v>
      </c>
      <c r="G255" s="49">
        <f>'[1]РБ '!F256</f>
        <v>1.27</v>
      </c>
      <c r="H255" s="50">
        <f>'[1]РБ '!G256</f>
        <v>0.13</v>
      </c>
      <c r="I255" s="49">
        <f t="shared" si="9"/>
        <v>1.4</v>
      </c>
      <c r="J255" s="49">
        <f t="shared" si="10"/>
        <v>3.96</v>
      </c>
      <c r="K255" s="51">
        <f t="shared" si="11"/>
        <v>3.85</v>
      </c>
    </row>
    <row r="256" spans="1:11" ht="18.75" customHeight="1" x14ac:dyDescent="0.25">
      <c r="A256" s="78"/>
      <c r="B256" s="44"/>
      <c r="C256" s="45" t="s">
        <v>20</v>
      </c>
      <c r="D256" s="52" t="s">
        <v>50</v>
      </c>
      <c r="E256" s="47">
        <v>0.99</v>
      </c>
      <c r="F256" s="48">
        <v>2.0499999999999998</v>
      </c>
      <c r="G256" s="49">
        <f>'[1]РБ '!F257</f>
        <v>1.27</v>
      </c>
      <c r="H256" s="50">
        <f>'[1]РБ '!G257</f>
        <v>0.13</v>
      </c>
      <c r="I256" s="49">
        <f t="shared" si="9"/>
        <v>1.4</v>
      </c>
      <c r="J256" s="49">
        <f t="shared" si="10"/>
        <v>2.3899999999999997</v>
      </c>
      <c r="K256" s="51">
        <f t="shared" si="11"/>
        <v>3.4499999999999997</v>
      </c>
    </row>
    <row r="257" spans="1:11" x14ac:dyDescent="0.25">
      <c r="A257" s="82" t="s">
        <v>327</v>
      </c>
      <c r="B257" s="34" t="s">
        <v>328</v>
      </c>
      <c r="C257" s="35"/>
      <c r="D257" s="35"/>
      <c r="E257" s="41"/>
      <c r="F257" s="41"/>
      <c r="G257" s="37"/>
      <c r="H257" s="37"/>
      <c r="I257" s="37"/>
      <c r="J257" s="41"/>
      <c r="K257" s="42"/>
    </row>
    <row r="258" spans="1:11" ht="20.25" customHeight="1" x14ac:dyDescent="0.25">
      <c r="A258" s="80" t="s">
        <v>329</v>
      </c>
      <c r="B258" s="44" t="s">
        <v>330</v>
      </c>
      <c r="C258" s="45" t="s">
        <v>18</v>
      </c>
      <c r="D258" s="52" t="s">
        <v>50</v>
      </c>
      <c r="E258" s="49">
        <v>0.93</v>
      </c>
      <c r="F258" s="48">
        <v>4.49</v>
      </c>
      <c r="G258" s="49">
        <f>'[1]РБ '!F259</f>
        <v>8.27</v>
      </c>
      <c r="H258" s="50">
        <f>'[1]РБ '!G259</f>
        <v>0.83</v>
      </c>
      <c r="I258" s="49">
        <f t="shared" si="9"/>
        <v>9.1</v>
      </c>
      <c r="J258" s="49">
        <f t="shared" si="10"/>
        <v>10.029999999999999</v>
      </c>
      <c r="K258" s="51">
        <f t="shared" si="11"/>
        <v>13.59</v>
      </c>
    </row>
    <row r="259" spans="1:11" ht="18.75" customHeight="1" x14ac:dyDescent="0.25">
      <c r="A259" s="80"/>
      <c r="B259" s="44"/>
      <c r="C259" s="45" t="s">
        <v>20</v>
      </c>
      <c r="D259" s="52" t="s">
        <v>50</v>
      </c>
      <c r="E259" s="49">
        <v>0.83</v>
      </c>
      <c r="F259" s="48">
        <v>4.49</v>
      </c>
      <c r="G259" s="49">
        <f>'[1]РБ '!F260</f>
        <v>8.27</v>
      </c>
      <c r="H259" s="50">
        <f>'[1]РБ '!G260</f>
        <v>0.83</v>
      </c>
      <c r="I259" s="49">
        <f t="shared" si="9"/>
        <v>9.1</v>
      </c>
      <c r="J259" s="49">
        <f t="shared" si="10"/>
        <v>9.93</v>
      </c>
      <c r="K259" s="51">
        <f t="shared" si="11"/>
        <v>13.59</v>
      </c>
    </row>
    <row r="260" spans="1:11" hidden="1" x14ac:dyDescent="0.25">
      <c r="A260" s="82" t="s">
        <v>331</v>
      </c>
      <c r="B260" s="34" t="s">
        <v>332</v>
      </c>
      <c r="C260" s="35"/>
      <c r="D260" s="35"/>
      <c r="E260" s="41"/>
      <c r="F260" s="41"/>
      <c r="G260" s="37"/>
      <c r="H260" s="37"/>
      <c r="I260" s="37"/>
      <c r="J260" s="41"/>
      <c r="K260" s="42"/>
    </row>
    <row r="261" spans="1:11" ht="22.5" hidden="1" x14ac:dyDescent="0.25">
      <c r="A261" s="80" t="s">
        <v>333</v>
      </c>
      <c r="B261" s="44" t="s">
        <v>334</v>
      </c>
      <c r="C261" s="45" t="s">
        <v>18</v>
      </c>
      <c r="D261" s="81" t="s">
        <v>335</v>
      </c>
      <c r="E261" s="47">
        <v>5.86</v>
      </c>
      <c r="F261" s="48">
        <v>13.34</v>
      </c>
      <c r="G261" s="49">
        <f>'[1]РБ '!F262</f>
        <v>2.19</v>
      </c>
      <c r="H261" s="50">
        <f>'[1]РБ '!G262</f>
        <v>0.22</v>
      </c>
      <c r="I261" s="49">
        <f t="shared" si="9"/>
        <v>2.41</v>
      </c>
      <c r="J261" s="49">
        <f t="shared" si="10"/>
        <v>8.27</v>
      </c>
      <c r="K261" s="51">
        <f t="shared" si="11"/>
        <v>15.75</v>
      </c>
    </row>
    <row r="262" spans="1:11" ht="22.5" hidden="1" x14ac:dyDescent="0.25">
      <c r="A262" s="80"/>
      <c r="B262" s="44"/>
      <c r="C262" s="45" t="s">
        <v>20</v>
      </c>
      <c r="D262" s="81" t="s">
        <v>335</v>
      </c>
      <c r="E262" s="47">
        <v>1.98</v>
      </c>
      <c r="F262" s="48">
        <v>4.53</v>
      </c>
      <c r="G262" s="49">
        <f>'[1]РБ '!F263</f>
        <v>2.19</v>
      </c>
      <c r="H262" s="50">
        <f>'[1]РБ '!G263</f>
        <v>0.22</v>
      </c>
      <c r="I262" s="49">
        <f t="shared" si="9"/>
        <v>2.41</v>
      </c>
      <c r="J262" s="49">
        <f t="shared" si="10"/>
        <v>4.3900000000000006</v>
      </c>
      <c r="K262" s="51">
        <f t="shared" si="11"/>
        <v>6.94</v>
      </c>
    </row>
    <row r="263" spans="1:11" x14ac:dyDescent="0.25">
      <c r="A263" s="82" t="s">
        <v>336</v>
      </c>
      <c r="B263" s="34" t="s">
        <v>337</v>
      </c>
      <c r="C263" s="35"/>
      <c r="D263" s="35"/>
      <c r="E263" s="41"/>
      <c r="F263" s="41"/>
      <c r="G263" s="37"/>
      <c r="H263" s="37"/>
      <c r="I263" s="37"/>
      <c r="J263" s="41"/>
      <c r="K263" s="42"/>
    </row>
    <row r="264" spans="1:11" hidden="1" x14ac:dyDescent="0.25">
      <c r="A264" s="82" t="s">
        <v>338</v>
      </c>
      <c r="B264" s="34" t="s">
        <v>339</v>
      </c>
      <c r="C264" s="35"/>
      <c r="D264" s="35"/>
      <c r="E264" s="41"/>
      <c r="F264" s="41"/>
      <c r="G264" s="37"/>
      <c r="H264" s="37"/>
      <c r="I264" s="37"/>
      <c r="J264" s="41"/>
      <c r="K264" s="42"/>
    </row>
    <row r="265" spans="1:11" ht="22.5" hidden="1" x14ac:dyDescent="0.25">
      <c r="A265" s="83" t="s">
        <v>340</v>
      </c>
      <c r="B265" s="66" t="s">
        <v>341</v>
      </c>
      <c r="C265" s="45" t="s">
        <v>18</v>
      </c>
      <c r="D265" s="52" t="s">
        <v>50</v>
      </c>
      <c r="E265" s="47">
        <v>4.05</v>
      </c>
      <c r="F265" s="48">
        <v>15.49</v>
      </c>
      <c r="G265" s="49">
        <f>'[1]РБ '!F266</f>
        <v>3.16</v>
      </c>
      <c r="H265" s="50">
        <f>'[1]РБ '!G266</f>
        <v>0.32</v>
      </c>
      <c r="I265" s="49">
        <f t="shared" si="9"/>
        <v>3.48</v>
      </c>
      <c r="J265" s="49">
        <f t="shared" si="10"/>
        <v>7.5299999999999994</v>
      </c>
      <c r="K265" s="51">
        <f t="shared" si="11"/>
        <v>18.97</v>
      </c>
    </row>
    <row r="266" spans="1:11" ht="42" customHeight="1" x14ac:dyDescent="0.25">
      <c r="A266" s="83" t="s">
        <v>342</v>
      </c>
      <c r="B266" s="66" t="s">
        <v>343</v>
      </c>
      <c r="C266" s="45" t="s">
        <v>18</v>
      </c>
      <c r="D266" s="52" t="s">
        <v>50</v>
      </c>
      <c r="E266" s="84">
        <v>4.05</v>
      </c>
      <c r="F266" s="51">
        <v>17.61</v>
      </c>
      <c r="G266" s="49">
        <f>'[1]РБ '!F267</f>
        <v>0.49500000000000005</v>
      </c>
      <c r="H266" s="50">
        <f>'[1]РБ '!G267</f>
        <v>5.5000000000000007E-2</v>
      </c>
      <c r="I266" s="49">
        <f t="shared" si="9"/>
        <v>0.55000000000000004</v>
      </c>
      <c r="J266" s="49">
        <f t="shared" si="10"/>
        <v>4.5999999999999996</v>
      </c>
      <c r="K266" s="51">
        <f t="shared" si="11"/>
        <v>18.16</v>
      </c>
    </row>
    <row r="267" spans="1:11" hidden="1" x14ac:dyDescent="0.25">
      <c r="A267" s="82" t="s">
        <v>344</v>
      </c>
      <c r="B267" s="34" t="s">
        <v>345</v>
      </c>
      <c r="C267" s="35"/>
      <c r="D267" s="35"/>
      <c r="E267" s="41"/>
      <c r="F267" s="41"/>
      <c r="G267" s="37"/>
      <c r="H267" s="37"/>
      <c r="I267" s="37"/>
      <c r="J267" s="41"/>
      <c r="K267" s="42"/>
    </row>
    <row r="268" spans="1:11" ht="22.5" hidden="1" x14ac:dyDescent="0.25">
      <c r="A268" s="80" t="s">
        <v>346</v>
      </c>
      <c r="B268" s="44" t="s">
        <v>347</v>
      </c>
      <c r="C268" s="45" t="s">
        <v>18</v>
      </c>
      <c r="D268" s="52" t="s">
        <v>50</v>
      </c>
      <c r="E268" s="49">
        <v>5.72</v>
      </c>
      <c r="F268" s="48">
        <v>14.55</v>
      </c>
      <c r="G268" s="49">
        <f>'[1]РБ '!F269</f>
        <v>0.54</v>
      </c>
      <c r="H268" s="50">
        <f>'[1]РБ '!G269</f>
        <v>0.05</v>
      </c>
      <c r="I268" s="49">
        <f t="shared" si="9"/>
        <v>0.59000000000000008</v>
      </c>
      <c r="J268" s="49">
        <f t="shared" si="10"/>
        <v>6.31</v>
      </c>
      <c r="K268" s="51">
        <f t="shared" si="11"/>
        <v>15.14</v>
      </c>
    </row>
    <row r="269" spans="1:11" ht="22.5" hidden="1" x14ac:dyDescent="0.25">
      <c r="A269" s="80"/>
      <c r="B269" s="44"/>
      <c r="C269" s="45" t="s">
        <v>20</v>
      </c>
      <c r="D269" s="52" t="s">
        <v>50</v>
      </c>
      <c r="E269" s="49">
        <v>1.72</v>
      </c>
      <c r="F269" s="48">
        <v>4.4400000000000004</v>
      </c>
      <c r="G269" s="49">
        <f>'[1]РБ '!F270</f>
        <v>0.54</v>
      </c>
      <c r="H269" s="50">
        <f>'[1]РБ '!G270</f>
        <v>0.05</v>
      </c>
      <c r="I269" s="49">
        <f t="shared" si="9"/>
        <v>0.59000000000000008</v>
      </c>
      <c r="J269" s="49">
        <f t="shared" si="10"/>
        <v>2.31</v>
      </c>
      <c r="K269" s="51">
        <f t="shared" si="11"/>
        <v>5.03</v>
      </c>
    </row>
    <row r="270" spans="1:11" hidden="1" x14ac:dyDescent="0.25">
      <c r="A270" s="82" t="s">
        <v>348</v>
      </c>
      <c r="B270" s="34" t="s">
        <v>349</v>
      </c>
      <c r="C270" s="35"/>
      <c r="D270" s="35"/>
      <c r="E270" s="41"/>
      <c r="F270" s="41"/>
      <c r="G270" s="37"/>
      <c r="H270" s="37"/>
      <c r="I270" s="37"/>
      <c r="J270" s="41"/>
      <c r="K270" s="42"/>
    </row>
    <row r="271" spans="1:11" hidden="1" x14ac:dyDescent="0.25">
      <c r="A271" s="82" t="s">
        <v>350</v>
      </c>
      <c r="B271" s="34" t="s">
        <v>351</v>
      </c>
      <c r="C271" s="35"/>
      <c r="D271" s="35"/>
      <c r="E271" s="41"/>
      <c r="F271" s="41"/>
      <c r="G271" s="37"/>
      <c r="H271" s="37"/>
      <c r="I271" s="37"/>
      <c r="J271" s="41"/>
      <c r="K271" s="42"/>
    </row>
    <row r="272" spans="1:11" ht="22.5" hidden="1" x14ac:dyDescent="0.25">
      <c r="A272" s="80" t="s">
        <v>352</v>
      </c>
      <c r="B272" s="44" t="s">
        <v>219</v>
      </c>
      <c r="C272" s="45" t="s">
        <v>18</v>
      </c>
      <c r="D272" s="52" t="s">
        <v>50</v>
      </c>
      <c r="E272" s="49">
        <v>0.93</v>
      </c>
      <c r="F272" s="51">
        <v>5.17</v>
      </c>
      <c r="G272" s="49">
        <f>'[1]РБ '!F273</f>
        <v>0.108</v>
      </c>
      <c r="H272" s="50">
        <f>'[1]РБ '!G273</f>
        <v>1.2E-2</v>
      </c>
      <c r="I272" s="49">
        <f t="shared" si="9"/>
        <v>0.12</v>
      </c>
      <c r="J272" s="49">
        <f t="shared" si="10"/>
        <v>1.05</v>
      </c>
      <c r="K272" s="51">
        <f t="shared" si="11"/>
        <v>5.29</v>
      </c>
    </row>
    <row r="273" spans="1:11" ht="22.5" hidden="1" x14ac:dyDescent="0.25">
      <c r="A273" s="80"/>
      <c r="B273" s="44"/>
      <c r="C273" s="45" t="s">
        <v>20</v>
      </c>
      <c r="D273" s="52" t="s">
        <v>50</v>
      </c>
      <c r="E273" s="49">
        <v>0.52</v>
      </c>
      <c r="F273" s="48">
        <v>2.99</v>
      </c>
      <c r="G273" s="49">
        <f>'[1]РБ '!F274</f>
        <v>0.108</v>
      </c>
      <c r="H273" s="50">
        <f>'[1]РБ '!G274</f>
        <v>1.2E-2</v>
      </c>
      <c r="I273" s="49">
        <f t="shared" si="9"/>
        <v>0.12</v>
      </c>
      <c r="J273" s="49">
        <f t="shared" si="10"/>
        <v>0.64</v>
      </c>
      <c r="K273" s="51">
        <f t="shared" si="11"/>
        <v>3.1100000000000003</v>
      </c>
    </row>
    <row r="274" spans="1:11" x14ac:dyDescent="0.25">
      <c r="A274" s="82" t="s">
        <v>353</v>
      </c>
      <c r="B274" s="34" t="s">
        <v>354</v>
      </c>
      <c r="C274" s="35"/>
      <c r="D274" s="35"/>
      <c r="E274" s="41"/>
      <c r="F274" s="41"/>
      <c r="G274" s="37"/>
      <c r="H274" s="37"/>
      <c r="I274" s="37"/>
      <c r="J274" s="41"/>
      <c r="K274" s="42"/>
    </row>
    <row r="275" spans="1:11" hidden="1" x14ac:dyDescent="0.25">
      <c r="A275" s="82" t="s">
        <v>355</v>
      </c>
      <c r="B275" s="76" t="s">
        <v>356</v>
      </c>
      <c r="C275" s="35"/>
      <c r="D275" s="35"/>
      <c r="E275" s="41"/>
      <c r="F275" s="41"/>
      <c r="G275" s="37"/>
      <c r="H275" s="37"/>
      <c r="I275" s="37"/>
      <c r="J275" s="41"/>
      <c r="K275" s="42"/>
    </row>
    <row r="276" spans="1:11" ht="24" hidden="1" x14ac:dyDescent="0.25">
      <c r="A276" s="82" t="s">
        <v>357</v>
      </c>
      <c r="B276" s="34" t="s">
        <v>358</v>
      </c>
      <c r="C276" s="35"/>
      <c r="D276" s="35"/>
      <c r="E276" s="41"/>
      <c r="F276" s="41"/>
      <c r="G276" s="37"/>
      <c r="H276" s="37"/>
      <c r="I276" s="37"/>
      <c r="J276" s="41"/>
      <c r="K276" s="42"/>
    </row>
    <row r="277" spans="1:11" ht="22.5" hidden="1" x14ac:dyDescent="0.25">
      <c r="A277" s="80" t="s">
        <v>359</v>
      </c>
      <c r="B277" s="44" t="s">
        <v>360</v>
      </c>
      <c r="C277" s="45" t="s">
        <v>18</v>
      </c>
      <c r="D277" s="52" t="s">
        <v>50</v>
      </c>
      <c r="E277" s="47">
        <v>0.92</v>
      </c>
      <c r="F277" s="48">
        <v>2.0699999999999998</v>
      </c>
      <c r="G277" s="49">
        <f>'[1]РБ '!F278</f>
        <v>0.126</v>
      </c>
      <c r="H277" s="50">
        <f>'[1]РБ '!G278</f>
        <v>1.4000000000000002E-2</v>
      </c>
      <c r="I277" s="49">
        <f t="shared" ref="I277:I334" si="13">G277+H277</f>
        <v>0.14000000000000001</v>
      </c>
      <c r="J277" s="49">
        <f t="shared" ref="J277:J334" si="14">E277+I277</f>
        <v>1.06</v>
      </c>
      <c r="K277" s="51">
        <f t="shared" ref="K277:K334" si="15">F277+I277</f>
        <v>2.21</v>
      </c>
    </row>
    <row r="278" spans="1:11" ht="22.5" hidden="1" x14ac:dyDescent="0.25">
      <c r="A278" s="80"/>
      <c r="B278" s="44"/>
      <c r="C278" s="45" t="s">
        <v>20</v>
      </c>
      <c r="D278" s="52" t="s">
        <v>50</v>
      </c>
      <c r="E278" s="47">
        <v>0.92</v>
      </c>
      <c r="F278" s="48">
        <v>2.0699999999999998</v>
      </c>
      <c r="G278" s="49">
        <f>'[1]РБ '!F279</f>
        <v>0.126</v>
      </c>
      <c r="H278" s="50">
        <f>'[1]РБ '!G279</f>
        <v>1.4000000000000002E-2</v>
      </c>
      <c r="I278" s="49">
        <f t="shared" si="13"/>
        <v>0.14000000000000001</v>
      </c>
      <c r="J278" s="49">
        <f t="shared" si="14"/>
        <v>1.06</v>
      </c>
      <c r="K278" s="51">
        <f t="shared" si="15"/>
        <v>2.21</v>
      </c>
    </row>
    <row r="279" spans="1:11" x14ac:dyDescent="0.25">
      <c r="A279" s="82" t="s">
        <v>361</v>
      </c>
      <c r="B279" s="34" t="s">
        <v>362</v>
      </c>
      <c r="C279" s="35"/>
      <c r="D279" s="35"/>
      <c r="E279" s="41"/>
      <c r="F279" s="41"/>
      <c r="G279" s="37"/>
      <c r="H279" s="37"/>
      <c r="I279" s="37"/>
      <c r="J279" s="41"/>
      <c r="K279" s="42"/>
    </row>
    <row r="280" spans="1:11" ht="15" customHeight="1" x14ac:dyDescent="0.25">
      <c r="A280" s="82" t="s">
        <v>363</v>
      </c>
      <c r="B280" s="34" t="s">
        <v>364</v>
      </c>
      <c r="C280" s="35"/>
      <c r="D280" s="35"/>
      <c r="E280" s="41"/>
      <c r="F280" s="41"/>
      <c r="G280" s="37"/>
      <c r="H280" s="37"/>
      <c r="I280" s="37"/>
      <c r="J280" s="41"/>
      <c r="K280" s="42"/>
    </row>
    <row r="281" spans="1:11" x14ac:dyDescent="0.25">
      <c r="A281" s="82" t="s">
        <v>365</v>
      </c>
      <c r="B281" s="76" t="s">
        <v>366</v>
      </c>
      <c r="C281" s="35"/>
      <c r="D281" s="35"/>
      <c r="E281" s="41"/>
      <c r="F281" s="41"/>
      <c r="G281" s="37"/>
      <c r="H281" s="37"/>
      <c r="I281" s="37"/>
      <c r="J281" s="41"/>
      <c r="K281" s="42"/>
    </row>
    <row r="282" spans="1:11" x14ac:dyDescent="0.25">
      <c r="A282" s="82" t="s">
        <v>367</v>
      </c>
      <c r="B282" s="34" t="s">
        <v>368</v>
      </c>
      <c r="C282" s="35"/>
      <c r="D282" s="35"/>
      <c r="E282" s="41"/>
      <c r="F282" s="41"/>
      <c r="G282" s="37"/>
      <c r="H282" s="37"/>
      <c r="I282" s="37"/>
      <c r="J282" s="41"/>
      <c r="K282" s="42"/>
    </row>
    <row r="283" spans="1:11" ht="22.5" x14ac:dyDescent="0.25">
      <c r="A283" s="80" t="s">
        <v>369</v>
      </c>
      <c r="B283" s="44" t="s">
        <v>370</v>
      </c>
      <c r="C283" s="45" t="s">
        <v>18</v>
      </c>
      <c r="D283" s="52" t="s">
        <v>50</v>
      </c>
      <c r="E283" s="49">
        <v>6.99</v>
      </c>
      <c r="F283" s="51">
        <v>13.29</v>
      </c>
      <c r="G283" s="49">
        <f>'[1]РБ '!F284</f>
        <v>1.69</v>
      </c>
      <c r="H283" s="50">
        <f>'[1]РБ '!G284</f>
        <v>0.17</v>
      </c>
      <c r="I283" s="49">
        <f t="shared" si="13"/>
        <v>1.8599999999999999</v>
      </c>
      <c r="J283" s="49">
        <f t="shared" si="14"/>
        <v>8.85</v>
      </c>
      <c r="K283" s="51">
        <f t="shared" si="15"/>
        <v>15.149999999999999</v>
      </c>
    </row>
    <row r="284" spans="1:11" ht="22.5" x14ac:dyDescent="0.25">
      <c r="A284" s="80"/>
      <c r="B284" s="44"/>
      <c r="C284" s="45" t="s">
        <v>20</v>
      </c>
      <c r="D284" s="52" t="s">
        <v>50</v>
      </c>
      <c r="E284" s="49">
        <v>2.36</v>
      </c>
      <c r="F284" s="48">
        <v>4.49</v>
      </c>
      <c r="G284" s="49">
        <f>'[1]РБ '!F285</f>
        <v>1.69</v>
      </c>
      <c r="H284" s="50">
        <f>'[1]РБ '!G285</f>
        <v>0.17</v>
      </c>
      <c r="I284" s="49">
        <f t="shared" si="13"/>
        <v>1.8599999999999999</v>
      </c>
      <c r="J284" s="49">
        <f t="shared" si="14"/>
        <v>4.22</v>
      </c>
      <c r="K284" s="51">
        <f t="shared" si="15"/>
        <v>6.35</v>
      </c>
    </row>
    <row r="285" spans="1:11" ht="28.5" customHeight="1" x14ac:dyDescent="0.25">
      <c r="A285" s="80" t="s">
        <v>371</v>
      </c>
      <c r="B285" s="44" t="s">
        <v>372</v>
      </c>
      <c r="C285" s="45" t="s">
        <v>18</v>
      </c>
      <c r="D285" s="52" t="s">
        <v>50</v>
      </c>
      <c r="E285" s="49">
        <v>6.99</v>
      </c>
      <c r="F285" s="51">
        <v>13.29</v>
      </c>
      <c r="G285" s="49">
        <f>'[1]РБ '!F286</f>
        <v>1.02</v>
      </c>
      <c r="H285" s="50">
        <f>'[1]РБ '!G286</f>
        <v>0.1</v>
      </c>
      <c r="I285" s="49">
        <f t="shared" si="13"/>
        <v>1.1200000000000001</v>
      </c>
      <c r="J285" s="49">
        <f t="shared" si="14"/>
        <v>8.11</v>
      </c>
      <c r="K285" s="51">
        <f t="shared" si="15"/>
        <v>14.41</v>
      </c>
    </row>
    <row r="286" spans="1:11" ht="23.25" customHeight="1" x14ac:dyDescent="0.25">
      <c r="A286" s="80"/>
      <c r="B286" s="44"/>
      <c r="C286" s="45" t="s">
        <v>20</v>
      </c>
      <c r="D286" s="52" t="s">
        <v>50</v>
      </c>
      <c r="E286" s="49">
        <v>2.36</v>
      </c>
      <c r="F286" s="48">
        <v>4.49</v>
      </c>
      <c r="G286" s="49">
        <f>'[1]РБ '!F287</f>
        <v>1.02</v>
      </c>
      <c r="H286" s="50">
        <f>'[1]РБ '!G287</f>
        <v>0.1</v>
      </c>
      <c r="I286" s="49">
        <f t="shared" si="13"/>
        <v>1.1200000000000001</v>
      </c>
      <c r="J286" s="49">
        <f t="shared" si="14"/>
        <v>3.48</v>
      </c>
      <c r="K286" s="51">
        <f t="shared" si="15"/>
        <v>5.61</v>
      </c>
    </row>
    <row r="287" spans="1:11" ht="22.5" x14ac:dyDescent="0.25">
      <c r="A287" s="80" t="s">
        <v>373</v>
      </c>
      <c r="B287" s="44" t="s">
        <v>374</v>
      </c>
      <c r="C287" s="45" t="s">
        <v>18</v>
      </c>
      <c r="D287" s="52" t="s">
        <v>50</v>
      </c>
      <c r="E287" s="49">
        <v>6.99</v>
      </c>
      <c r="F287" s="51">
        <v>13.29</v>
      </c>
      <c r="G287" s="49">
        <f>'[1]РБ '!F288</f>
        <v>4.6399999999999997</v>
      </c>
      <c r="H287" s="50">
        <f>'[1]РБ '!G288</f>
        <v>0.46</v>
      </c>
      <c r="I287" s="49">
        <f t="shared" si="13"/>
        <v>5.0999999999999996</v>
      </c>
      <c r="J287" s="49">
        <f t="shared" si="14"/>
        <v>12.09</v>
      </c>
      <c r="K287" s="51">
        <f t="shared" si="15"/>
        <v>18.39</v>
      </c>
    </row>
    <row r="288" spans="1:11" ht="22.5" x14ac:dyDescent="0.25">
      <c r="A288" s="80"/>
      <c r="B288" s="44"/>
      <c r="C288" s="45" t="s">
        <v>20</v>
      </c>
      <c r="D288" s="52" t="s">
        <v>50</v>
      </c>
      <c r="E288" s="49">
        <v>2.36</v>
      </c>
      <c r="F288" s="48">
        <v>4.49</v>
      </c>
      <c r="G288" s="49">
        <f>'[1]РБ '!F289</f>
        <v>4.6399999999999997</v>
      </c>
      <c r="H288" s="50">
        <f>'[1]РБ '!G289</f>
        <v>0.46</v>
      </c>
      <c r="I288" s="49">
        <f t="shared" si="13"/>
        <v>5.0999999999999996</v>
      </c>
      <c r="J288" s="49">
        <f t="shared" si="14"/>
        <v>7.4599999999999991</v>
      </c>
      <c r="K288" s="51">
        <f t="shared" si="15"/>
        <v>9.59</v>
      </c>
    </row>
    <row r="289" spans="1:11" ht="22.5" x14ac:dyDescent="0.25">
      <c r="A289" s="80" t="s">
        <v>375</v>
      </c>
      <c r="B289" s="44" t="s">
        <v>376</v>
      </c>
      <c r="C289" s="45" t="s">
        <v>18</v>
      </c>
      <c r="D289" s="52" t="s">
        <v>50</v>
      </c>
      <c r="E289" s="49">
        <v>1.97</v>
      </c>
      <c r="F289" s="51">
        <v>6.77</v>
      </c>
      <c r="G289" s="49">
        <f>'[1]РБ '!F290</f>
        <v>1.1599999999999999</v>
      </c>
      <c r="H289" s="50">
        <f>'[1]РБ '!G290</f>
        <v>0.12</v>
      </c>
      <c r="I289" s="49">
        <f t="shared" si="13"/>
        <v>1.2799999999999998</v>
      </c>
      <c r="J289" s="49">
        <f t="shared" si="14"/>
        <v>3.25</v>
      </c>
      <c r="K289" s="51">
        <f t="shared" si="15"/>
        <v>8.0499999999999989</v>
      </c>
    </row>
    <row r="290" spans="1:11" ht="24.75" customHeight="1" x14ac:dyDescent="0.25">
      <c r="A290" s="80"/>
      <c r="B290" s="44"/>
      <c r="C290" s="45" t="s">
        <v>20</v>
      </c>
      <c r="D290" s="52" t="s">
        <v>50</v>
      </c>
      <c r="E290" s="49">
        <v>0.52</v>
      </c>
      <c r="F290" s="51">
        <v>2.46</v>
      </c>
      <c r="G290" s="49">
        <f>'[1]РБ '!F291</f>
        <v>1.1599999999999999</v>
      </c>
      <c r="H290" s="50">
        <f>'[1]РБ '!G291</f>
        <v>0.12</v>
      </c>
      <c r="I290" s="49">
        <f t="shared" si="13"/>
        <v>1.2799999999999998</v>
      </c>
      <c r="J290" s="49">
        <f t="shared" si="14"/>
        <v>1.7999999999999998</v>
      </c>
      <c r="K290" s="51">
        <f t="shared" si="15"/>
        <v>3.7399999999999998</v>
      </c>
    </row>
    <row r="291" spans="1:11" ht="18.75" customHeight="1" x14ac:dyDescent="0.25">
      <c r="A291" s="80" t="s">
        <v>377</v>
      </c>
      <c r="B291" s="44" t="s">
        <v>378</v>
      </c>
      <c r="C291" s="45" t="s">
        <v>18</v>
      </c>
      <c r="D291" s="52" t="s">
        <v>50</v>
      </c>
      <c r="E291" s="49">
        <v>1.84</v>
      </c>
      <c r="F291" s="48">
        <v>3.47</v>
      </c>
      <c r="G291" s="49">
        <f>'[1]РБ '!F295</f>
        <v>18.989999999999998</v>
      </c>
      <c r="H291" s="49">
        <f>'[1]РБ '!G295</f>
        <v>1.9</v>
      </c>
      <c r="I291" s="49">
        <f t="shared" si="13"/>
        <v>20.889999999999997</v>
      </c>
      <c r="J291" s="49">
        <f t="shared" si="14"/>
        <v>22.729999999999997</v>
      </c>
      <c r="K291" s="51">
        <f t="shared" si="15"/>
        <v>24.359999999999996</v>
      </c>
    </row>
    <row r="292" spans="1:11" ht="19.5" customHeight="1" x14ac:dyDescent="0.25">
      <c r="A292" s="80"/>
      <c r="B292" s="44"/>
      <c r="C292" s="45" t="s">
        <v>20</v>
      </c>
      <c r="D292" s="52" t="s">
        <v>50</v>
      </c>
      <c r="E292" s="49">
        <v>0.72</v>
      </c>
      <c r="F292" s="48">
        <v>1.39</v>
      </c>
      <c r="G292" s="49">
        <f>'[1]РБ '!F296</f>
        <v>18.989999999999998</v>
      </c>
      <c r="H292" s="49">
        <f>'[1]РБ '!G296</f>
        <v>1.9</v>
      </c>
      <c r="I292" s="49">
        <f t="shared" si="13"/>
        <v>20.889999999999997</v>
      </c>
      <c r="J292" s="49">
        <f t="shared" si="14"/>
        <v>21.609999999999996</v>
      </c>
      <c r="K292" s="51">
        <f t="shared" si="15"/>
        <v>22.279999999999998</v>
      </c>
    </row>
    <row r="293" spans="1:11" x14ac:dyDescent="0.25">
      <c r="A293" s="82" t="s">
        <v>379</v>
      </c>
      <c r="B293" s="34" t="s">
        <v>380</v>
      </c>
      <c r="C293" s="35"/>
      <c r="D293" s="35"/>
      <c r="E293" s="41"/>
      <c r="F293" s="41"/>
      <c r="G293" s="37"/>
      <c r="H293" s="37"/>
      <c r="I293" s="37"/>
      <c r="J293" s="41"/>
      <c r="K293" s="42"/>
    </row>
    <row r="294" spans="1:11" ht="15" customHeight="1" x14ac:dyDescent="0.25">
      <c r="A294" s="82" t="s">
        <v>381</v>
      </c>
      <c r="B294" s="34" t="s">
        <v>382</v>
      </c>
      <c r="C294" s="35"/>
      <c r="D294" s="35"/>
      <c r="E294" s="41"/>
      <c r="F294" s="41"/>
      <c r="G294" s="37"/>
      <c r="H294" s="37"/>
      <c r="I294" s="37"/>
      <c r="J294" s="41"/>
      <c r="K294" s="42"/>
    </row>
    <row r="295" spans="1:11" hidden="1" x14ac:dyDescent="0.25">
      <c r="A295" s="80" t="s">
        <v>383</v>
      </c>
      <c r="B295" s="85" t="s">
        <v>384</v>
      </c>
      <c r="C295" s="45" t="s">
        <v>18</v>
      </c>
      <c r="D295" s="52"/>
      <c r="E295" s="49">
        <v>3.72</v>
      </c>
      <c r="F295" s="51">
        <v>8.67</v>
      </c>
      <c r="G295" s="49">
        <f>'[1]РБ '!F299</f>
        <v>0.33300000000000002</v>
      </c>
      <c r="H295" s="49">
        <f>'[1]РБ '!G299</f>
        <v>3.6999999999999998E-2</v>
      </c>
      <c r="I295" s="49">
        <f t="shared" si="13"/>
        <v>0.37</v>
      </c>
      <c r="J295" s="49">
        <f t="shared" si="14"/>
        <v>4.09</v>
      </c>
      <c r="K295" s="51">
        <f t="shared" si="15"/>
        <v>9.0399999999999991</v>
      </c>
    </row>
    <row r="296" spans="1:11" ht="22.5" hidden="1" x14ac:dyDescent="0.25">
      <c r="A296" s="80"/>
      <c r="B296" s="85"/>
      <c r="C296" s="45" t="s">
        <v>20</v>
      </c>
      <c r="D296" s="52"/>
      <c r="E296" s="49">
        <v>0.45</v>
      </c>
      <c r="F296" s="51">
        <v>0.57999999999999996</v>
      </c>
      <c r="G296" s="49">
        <f>'[1]РБ '!F300</f>
        <v>0.33300000000000002</v>
      </c>
      <c r="H296" s="49">
        <f>'[1]РБ '!G300</f>
        <v>3.6999999999999998E-2</v>
      </c>
      <c r="I296" s="49">
        <f t="shared" si="13"/>
        <v>0.37</v>
      </c>
      <c r="J296" s="49">
        <f t="shared" si="14"/>
        <v>0.82000000000000006</v>
      </c>
      <c r="K296" s="51">
        <f t="shared" si="15"/>
        <v>0.95</v>
      </c>
    </row>
    <row r="297" spans="1:11" ht="22.5" x14ac:dyDescent="0.25">
      <c r="A297" s="86" t="s">
        <v>385</v>
      </c>
      <c r="B297" s="66" t="s">
        <v>386</v>
      </c>
      <c r="C297" s="45" t="s">
        <v>20</v>
      </c>
      <c r="D297" s="52" t="s">
        <v>50</v>
      </c>
      <c r="E297" s="49">
        <v>2.92</v>
      </c>
      <c r="F297" s="51">
        <v>5.61</v>
      </c>
      <c r="G297" s="49">
        <f>'[1]РБ '!F301</f>
        <v>0</v>
      </c>
      <c r="H297" s="49">
        <f>'[1]РБ '!G301</f>
        <v>0</v>
      </c>
      <c r="I297" s="49">
        <f t="shared" si="13"/>
        <v>0</v>
      </c>
      <c r="J297" s="49">
        <f t="shared" si="14"/>
        <v>2.92</v>
      </c>
      <c r="K297" s="51">
        <f t="shared" si="15"/>
        <v>5.61</v>
      </c>
    </row>
    <row r="298" spans="1:11" ht="22.5" x14ac:dyDescent="0.25">
      <c r="A298" s="86" t="s">
        <v>387</v>
      </c>
      <c r="B298" s="66" t="s">
        <v>388</v>
      </c>
      <c r="C298" s="45" t="s">
        <v>20</v>
      </c>
      <c r="D298" s="52" t="s">
        <v>50</v>
      </c>
      <c r="E298" s="49">
        <f t="shared" ref="E298:F313" si="16">E297</f>
        <v>2.92</v>
      </c>
      <c r="F298" s="51">
        <f t="shared" si="16"/>
        <v>5.61</v>
      </c>
      <c r="G298" s="49">
        <f>'[1]РБ '!F302</f>
        <v>3.26</v>
      </c>
      <c r="H298" s="49">
        <f>'[1]РБ '!G302</f>
        <v>0.33</v>
      </c>
      <c r="I298" s="49">
        <f t="shared" si="13"/>
        <v>3.59</v>
      </c>
      <c r="J298" s="49">
        <f t="shared" si="14"/>
        <v>6.51</v>
      </c>
      <c r="K298" s="51">
        <f t="shared" si="15"/>
        <v>9.1999999999999993</v>
      </c>
    </row>
    <row r="299" spans="1:11" ht="22.5" x14ac:dyDescent="0.25">
      <c r="A299" s="86" t="s">
        <v>389</v>
      </c>
      <c r="B299" s="66" t="s">
        <v>390</v>
      </c>
      <c r="C299" s="45" t="s">
        <v>20</v>
      </c>
      <c r="D299" s="52" t="s">
        <v>50</v>
      </c>
      <c r="E299" s="49">
        <f t="shared" si="16"/>
        <v>2.92</v>
      </c>
      <c r="F299" s="51">
        <f t="shared" si="16"/>
        <v>5.61</v>
      </c>
      <c r="G299" s="49">
        <f>'[1]РБ '!F303</f>
        <v>2.95</v>
      </c>
      <c r="H299" s="49">
        <f>'[1]РБ '!G303</f>
        <v>0.3</v>
      </c>
      <c r="I299" s="49">
        <f t="shared" si="13"/>
        <v>3.25</v>
      </c>
      <c r="J299" s="49">
        <f t="shared" si="14"/>
        <v>6.17</v>
      </c>
      <c r="K299" s="51">
        <f t="shared" si="15"/>
        <v>8.86</v>
      </c>
    </row>
    <row r="300" spans="1:11" ht="22.5" x14ac:dyDescent="0.25">
      <c r="A300" s="86" t="s">
        <v>391</v>
      </c>
      <c r="B300" s="66" t="s">
        <v>392</v>
      </c>
      <c r="C300" s="45" t="s">
        <v>20</v>
      </c>
      <c r="D300" s="52" t="s">
        <v>50</v>
      </c>
      <c r="E300" s="49">
        <f t="shared" si="16"/>
        <v>2.92</v>
      </c>
      <c r="F300" s="51">
        <f t="shared" si="16"/>
        <v>5.61</v>
      </c>
      <c r="G300" s="49">
        <f>'[1]РБ '!F304</f>
        <v>3.81</v>
      </c>
      <c r="H300" s="49">
        <f>'[1]РБ '!G304</f>
        <v>0.38</v>
      </c>
      <c r="I300" s="49">
        <f t="shared" si="13"/>
        <v>4.1900000000000004</v>
      </c>
      <c r="J300" s="49">
        <f t="shared" si="14"/>
        <v>7.11</v>
      </c>
      <c r="K300" s="51">
        <f t="shared" si="15"/>
        <v>9.8000000000000007</v>
      </c>
    </row>
    <row r="301" spans="1:11" ht="22.5" x14ac:dyDescent="0.25">
      <c r="A301" s="86" t="s">
        <v>393</v>
      </c>
      <c r="B301" s="66" t="s">
        <v>394</v>
      </c>
      <c r="C301" s="45" t="s">
        <v>20</v>
      </c>
      <c r="D301" s="52" t="s">
        <v>50</v>
      </c>
      <c r="E301" s="49">
        <f t="shared" si="16"/>
        <v>2.92</v>
      </c>
      <c r="F301" s="51">
        <f t="shared" si="16"/>
        <v>5.61</v>
      </c>
      <c r="G301" s="49">
        <f>'[1]РБ '!F305</f>
        <v>3.81</v>
      </c>
      <c r="H301" s="49">
        <f>'[1]РБ '!G305</f>
        <v>0.38</v>
      </c>
      <c r="I301" s="49">
        <f t="shared" si="13"/>
        <v>4.1900000000000004</v>
      </c>
      <c r="J301" s="49">
        <f t="shared" si="14"/>
        <v>7.11</v>
      </c>
      <c r="K301" s="51">
        <f t="shared" si="15"/>
        <v>9.8000000000000007</v>
      </c>
    </row>
    <row r="302" spans="1:11" ht="22.5" x14ac:dyDescent="0.25">
      <c r="A302" s="86" t="s">
        <v>395</v>
      </c>
      <c r="B302" s="66" t="s">
        <v>396</v>
      </c>
      <c r="C302" s="45" t="s">
        <v>20</v>
      </c>
      <c r="D302" s="52" t="s">
        <v>50</v>
      </c>
      <c r="E302" s="49">
        <f t="shared" si="16"/>
        <v>2.92</v>
      </c>
      <c r="F302" s="51">
        <f t="shared" si="16"/>
        <v>5.61</v>
      </c>
      <c r="G302" s="49">
        <f>'[1]РБ '!F306</f>
        <v>3.09</v>
      </c>
      <c r="H302" s="49">
        <f>'[1]РБ '!G306</f>
        <v>0.31</v>
      </c>
      <c r="I302" s="49">
        <f t="shared" si="13"/>
        <v>3.4</v>
      </c>
      <c r="J302" s="49">
        <f t="shared" si="14"/>
        <v>6.32</v>
      </c>
      <c r="K302" s="51">
        <f t="shared" si="15"/>
        <v>9.01</v>
      </c>
    </row>
    <row r="303" spans="1:11" ht="22.5" customHeight="1" x14ac:dyDescent="0.25">
      <c r="A303" s="86" t="s">
        <v>397</v>
      </c>
      <c r="B303" s="66" t="s">
        <v>398</v>
      </c>
      <c r="C303" s="45" t="s">
        <v>20</v>
      </c>
      <c r="D303" s="52" t="s">
        <v>50</v>
      </c>
      <c r="E303" s="49">
        <f t="shared" si="16"/>
        <v>2.92</v>
      </c>
      <c r="F303" s="51">
        <f t="shared" si="16"/>
        <v>5.61</v>
      </c>
      <c r="G303" s="49">
        <f>'[1]РБ '!F307</f>
        <v>3.11</v>
      </c>
      <c r="H303" s="49">
        <f>'[1]РБ '!G307</f>
        <v>0.31</v>
      </c>
      <c r="I303" s="49">
        <f t="shared" si="13"/>
        <v>3.42</v>
      </c>
      <c r="J303" s="49">
        <f t="shared" si="14"/>
        <v>6.34</v>
      </c>
      <c r="K303" s="51">
        <f t="shared" si="15"/>
        <v>9.0300000000000011</v>
      </c>
    </row>
    <row r="304" spans="1:11" ht="22.5" x14ac:dyDescent="0.25">
      <c r="A304" s="86" t="s">
        <v>399</v>
      </c>
      <c r="B304" s="66" t="s">
        <v>400</v>
      </c>
      <c r="C304" s="45" t="s">
        <v>20</v>
      </c>
      <c r="D304" s="52" t="s">
        <v>50</v>
      </c>
      <c r="E304" s="49">
        <f t="shared" si="16"/>
        <v>2.92</v>
      </c>
      <c r="F304" s="51">
        <f t="shared" si="16"/>
        <v>5.61</v>
      </c>
      <c r="G304" s="49">
        <f>'[1]РБ '!F308</f>
        <v>3.78</v>
      </c>
      <c r="H304" s="49">
        <f>'[1]РБ '!G308</f>
        <v>0.38</v>
      </c>
      <c r="I304" s="49">
        <f t="shared" si="13"/>
        <v>4.16</v>
      </c>
      <c r="J304" s="49">
        <f t="shared" si="14"/>
        <v>7.08</v>
      </c>
      <c r="K304" s="51">
        <f t="shared" si="15"/>
        <v>9.77</v>
      </c>
    </row>
    <row r="305" spans="1:11" ht="22.5" x14ac:dyDescent="0.25">
      <c r="A305" s="86" t="s">
        <v>401</v>
      </c>
      <c r="B305" s="66" t="s">
        <v>402</v>
      </c>
      <c r="C305" s="45" t="s">
        <v>20</v>
      </c>
      <c r="D305" s="52" t="s">
        <v>50</v>
      </c>
      <c r="E305" s="49">
        <f t="shared" si="16"/>
        <v>2.92</v>
      </c>
      <c r="F305" s="51">
        <f t="shared" si="16"/>
        <v>5.61</v>
      </c>
      <c r="G305" s="49">
        <f>'[1]РБ '!F309</f>
        <v>10.14</v>
      </c>
      <c r="H305" s="49">
        <f>'[1]РБ '!G309</f>
        <v>1.01</v>
      </c>
      <c r="I305" s="49">
        <f t="shared" si="13"/>
        <v>11.15</v>
      </c>
      <c r="J305" s="49">
        <f t="shared" si="14"/>
        <v>14.07</v>
      </c>
      <c r="K305" s="51">
        <f t="shared" si="15"/>
        <v>16.760000000000002</v>
      </c>
    </row>
    <row r="306" spans="1:11" ht="22.5" x14ac:dyDescent="0.25">
      <c r="A306" s="86" t="s">
        <v>403</v>
      </c>
      <c r="B306" s="66" t="s">
        <v>404</v>
      </c>
      <c r="C306" s="45" t="s">
        <v>20</v>
      </c>
      <c r="D306" s="52" t="s">
        <v>50</v>
      </c>
      <c r="E306" s="49">
        <f t="shared" si="16"/>
        <v>2.92</v>
      </c>
      <c r="F306" s="51">
        <f t="shared" si="16"/>
        <v>5.61</v>
      </c>
      <c r="G306" s="49">
        <f>'[1]РБ '!F310</f>
        <v>8.4499999999999993</v>
      </c>
      <c r="H306" s="49">
        <f>'[1]РБ '!G310</f>
        <v>0.85</v>
      </c>
      <c r="I306" s="49">
        <f t="shared" si="13"/>
        <v>9.2999999999999989</v>
      </c>
      <c r="J306" s="49">
        <f t="shared" si="14"/>
        <v>12.219999999999999</v>
      </c>
      <c r="K306" s="51">
        <f t="shared" si="15"/>
        <v>14.91</v>
      </c>
    </row>
    <row r="307" spans="1:11" ht="22.5" x14ac:dyDescent="0.25">
      <c r="A307" s="86" t="s">
        <v>405</v>
      </c>
      <c r="B307" s="66" t="s">
        <v>406</v>
      </c>
      <c r="C307" s="45" t="s">
        <v>20</v>
      </c>
      <c r="D307" s="52" t="s">
        <v>50</v>
      </c>
      <c r="E307" s="49">
        <f t="shared" si="16"/>
        <v>2.92</v>
      </c>
      <c r="F307" s="51">
        <f t="shared" si="16"/>
        <v>5.61</v>
      </c>
      <c r="G307" s="49">
        <f>'[1]РБ '!F311</f>
        <v>3.19</v>
      </c>
      <c r="H307" s="49">
        <f>'[1]РБ '!G311</f>
        <v>0.32</v>
      </c>
      <c r="I307" s="49">
        <f t="shared" si="13"/>
        <v>3.51</v>
      </c>
      <c r="J307" s="49">
        <f t="shared" si="14"/>
        <v>6.43</v>
      </c>
      <c r="K307" s="51">
        <f t="shared" si="15"/>
        <v>9.120000000000001</v>
      </c>
    </row>
    <row r="308" spans="1:11" ht="22.5" x14ac:dyDescent="0.25">
      <c r="A308" s="86" t="s">
        <v>407</v>
      </c>
      <c r="B308" s="66" t="s">
        <v>408</v>
      </c>
      <c r="C308" s="45" t="s">
        <v>20</v>
      </c>
      <c r="D308" s="52" t="s">
        <v>50</v>
      </c>
      <c r="E308" s="49">
        <f t="shared" si="16"/>
        <v>2.92</v>
      </c>
      <c r="F308" s="51">
        <f t="shared" si="16"/>
        <v>5.61</v>
      </c>
      <c r="G308" s="49">
        <f>'[1]РБ '!F312</f>
        <v>3.19</v>
      </c>
      <c r="H308" s="49">
        <f>'[1]РБ '!G312</f>
        <v>0.32</v>
      </c>
      <c r="I308" s="49">
        <f t="shared" si="13"/>
        <v>3.51</v>
      </c>
      <c r="J308" s="49">
        <f t="shared" si="14"/>
        <v>6.43</v>
      </c>
      <c r="K308" s="51">
        <f t="shared" si="15"/>
        <v>9.120000000000001</v>
      </c>
    </row>
    <row r="309" spans="1:11" ht="22.5" x14ac:dyDescent="0.25">
      <c r="A309" s="86" t="s">
        <v>409</v>
      </c>
      <c r="B309" s="66" t="s">
        <v>410</v>
      </c>
      <c r="C309" s="45" t="s">
        <v>20</v>
      </c>
      <c r="D309" s="52" t="s">
        <v>50</v>
      </c>
      <c r="E309" s="49">
        <f t="shared" si="16"/>
        <v>2.92</v>
      </c>
      <c r="F309" s="51">
        <f t="shared" si="16"/>
        <v>5.61</v>
      </c>
      <c r="G309" s="49">
        <f>'[1]РБ '!F313</f>
        <v>3.2</v>
      </c>
      <c r="H309" s="49">
        <f>'[1]РБ '!G313</f>
        <v>0.32</v>
      </c>
      <c r="I309" s="49">
        <f t="shared" si="13"/>
        <v>3.52</v>
      </c>
      <c r="J309" s="49">
        <f t="shared" si="14"/>
        <v>6.4399999999999995</v>
      </c>
      <c r="K309" s="51">
        <f t="shared" si="15"/>
        <v>9.1300000000000008</v>
      </c>
    </row>
    <row r="310" spans="1:11" ht="22.5" x14ac:dyDescent="0.25">
      <c r="A310" s="86" t="s">
        <v>411</v>
      </c>
      <c r="B310" s="66" t="s">
        <v>412</v>
      </c>
      <c r="C310" s="45" t="s">
        <v>20</v>
      </c>
      <c r="D310" s="52" t="s">
        <v>50</v>
      </c>
      <c r="E310" s="49">
        <f t="shared" si="16"/>
        <v>2.92</v>
      </c>
      <c r="F310" s="51">
        <f t="shared" si="16"/>
        <v>5.61</v>
      </c>
      <c r="G310" s="49">
        <f>'[1]РБ '!F314</f>
        <v>4.1399999999999997</v>
      </c>
      <c r="H310" s="49">
        <f>'[1]РБ '!G314</f>
        <v>0.41</v>
      </c>
      <c r="I310" s="49">
        <f t="shared" si="13"/>
        <v>4.55</v>
      </c>
      <c r="J310" s="49">
        <f t="shared" si="14"/>
        <v>7.47</v>
      </c>
      <c r="K310" s="51">
        <f t="shared" si="15"/>
        <v>10.16</v>
      </c>
    </row>
    <row r="311" spans="1:11" ht="22.5" x14ac:dyDescent="0.25">
      <c r="A311" s="86" t="s">
        <v>413</v>
      </c>
      <c r="B311" s="66" t="s">
        <v>414</v>
      </c>
      <c r="C311" s="45" t="s">
        <v>20</v>
      </c>
      <c r="D311" s="52" t="s">
        <v>50</v>
      </c>
      <c r="E311" s="49">
        <f t="shared" si="16"/>
        <v>2.92</v>
      </c>
      <c r="F311" s="51">
        <f t="shared" si="16"/>
        <v>5.61</v>
      </c>
      <c r="G311" s="49">
        <f>'[1]РБ '!F315</f>
        <v>3.95</v>
      </c>
      <c r="H311" s="49">
        <f>'[1]РБ '!G315</f>
        <v>0.4</v>
      </c>
      <c r="I311" s="49">
        <f t="shared" si="13"/>
        <v>4.3500000000000005</v>
      </c>
      <c r="J311" s="49">
        <f t="shared" si="14"/>
        <v>7.2700000000000005</v>
      </c>
      <c r="K311" s="51">
        <f t="shared" si="15"/>
        <v>9.9600000000000009</v>
      </c>
    </row>
    <row r="312" spans="1:11" ht="22.5" customHeight="1" x14ac:dyDescent="0.25">
      <c r="A312" s="86" t="s">
        <v>415</v>
      </c>
      <c r="B312" s="66" t="s">
        <v>416</v>
      </c>
      <c r="C312" s="45" t="s">
        <v>20</v>
      </c>
      <c r="D312" s="52" t="s">
        <v>50</v>
      </c>
      <c r="E312" s="49">
        <f t="shared" si="16"/>
        <v>2.92</v>
      </c>
      <c r="F312" s="51">
        <f t="shared" si="16"/>
        <v>5.61</v>
      </c>
      <c r="G312" s="49">
        <f>'[1]РБ '!F316</f>
        <v>2.0499999999999998</v>
      </c>
      <c r="H312" s="49">
        <f>'[1]РБ '!G316</f>
        <v>0.21</v>
      </c>
      <c r="I312" s="49">
        <f t="shared" si="13"/>
        <v>2.2599999999999998</v>
      </c>
      <c r="J312" s="49">
        <f t="shared" si="14"/>
        <v>5.18</v>
      </c>
      <c r="K312" s="51">
        <f t="shared" si="15"/>
        <v>7.87</v>
      </c>
    </row>
    <row r="313" spans="1:11" ht="22.5" customHeight="1" x14ac:dyDescent="0.25">
      <c r="A313" s="86" t="s">
        <v>417</v>
      </c>
      <c r="B313" s="66" t="s">
        <v>418</v>
      </c>
      <c r="C313" s="45" t="s">
        <v>20</v>
      </c>
      <c r="D313" s="52" t="s">
        <v>50</v>
      </c>
      <c r="E313" s="49">
        <f t="shared" si="16"/>
        <v>2.92</v>
      </c>
      <c r="F313" s="51">
        <f t="shared" si="16"/>
        <v>5.61</v>
      </c>
      <c r="G313" s="49">
        <f>'[1]РБ '!F317</f>
        <v>1.86</v>
      </c>
      <c r="H313" s="49">
        <f>'[1]РБ '!G317</f>
        <v>0.19</v>
      </c>
      <c r="I313" s="49">
        <f t="shared" si="13"/>
        <v>2.0500000000000003</v>
      </c>
      <c r="J313" s="49">
        <f t="shared" si="14"/>
        <v>4.9700000000000006</v>
      </c>
      <c r="K313" s="51">
        <f t="shared" si="15"/>
        <v>7.66</v>
      </c>
    </row>
    <row r="314" spans="1:11" ht="22.5" customHeight="1" x14ac:dyDescent="0.25">
      <c r="A314" s="86" t="s">
        <v>419</v>
      </c>
      <c r="B314" s="66" t="s">
        <v>420</v>
      </c>
      <c r="C314" s="45" t="s">
        <v>20</v>
      </c>
      <c r="D314" s="52" t="s">
        <v>50</v>
      </c>
      <c r="E314" s="49">
        <f t="shared" ref="E314:F329" si="17">E313</f>
        <v>2.92</v>
      </c>
      <c r="F314" s="51">
        <f t="shared" si="17"/>
        <v>5.61</v>
      </c>
      <c r="G314" s="49">
        <f>'[1]РБ '!F318</f>
        <v>2.04</v>
      </c>
      <c r="H314" s="49">
        <f>'[1]РБ '!G318</f>
        <v>0.2</v>
      </c>
      <c r="I314" s="49">
        <f t="shared" si="13"/>
        <v>2.2400000000000002</v>
      </c>
      <c r="J314" s="49">
        <f t="shared" si="14"/>
        <v>5.16</v>
      </c>
      <c r="K314" s="51">
        <f t="shared" si="15"/>
        <v>7.8500000000000005</v>
      </c>
    </row>
    <row r="315" spans="1:11" ht="22.5" customHeight="1" x14ac:dyDescent="0.25">
      <c r="A315" s="86" t="s">
        <v>421</v>
      </c>
      <c r="B315" s="66" t="s">
        <v>422</v>
      </c>
      <c r="C315" s="45" t="s">
        <v>20</v>
      </c>
      <c r="D315" s="52" t="s">
        <v>50</v>
      </c>
      <c r="E315" s="49">
        <f t="shared" si="17"/>
        <v>2.92</v>
      </c>
      <c r="F315" s="51">
        <f t="shared" si="17"/>
        <v>5.61</v>
      </c>
      <c r="G315" s="49">
        <f>'[1]РБ '!F319</f>
        <v>2.15</v>
      </c>
      <c r="H315" s="49">
        <f>'[1]РБ '!G319</f>
        <v>0.22</v>
      </c>
      <c r="I315" s="49">
        <f t="shared" si="13"/>
        <v>2.37</v>
      </c>
      <c r="J315" s="49">
        <f t="shared" si="14"/>
        <v>5.29</v>
      </c>
      <c r="K315" s="51">
        <f t="shared" si="15"/>
        <v>7.98</v>
      </c>
    </row>
    <row r="316" spans="1:11" ht="22.5" customHeight="1" x14ac:dyDescent="0.25">
      <c r="A316" s="86" t="s">
        <v>423</v>
      </c>
      <c r="B316" s="66" t="s">
        <v>424</v>
      </c>
      <c r="C316" s="45" t="s">
        <v>20</v>
      </c>
      <c r="D316" s="52" t="s">
        <v>50</v>
      </c>
      <c r="E316" s="49">
        <f t="shared" si="17"/>
        <v>2.92</v>
      </c>
      <c r="F316" s="51">
        <f t="shared" si="17"/>
        <v>5.61</v>
      </c>
      <c r="G316" s="49">
        <f>'[1]РБ '!F320</f>
        <v>1.72</v>
      </c>
      <c r="H316" s="49">
        <f>'[1]РБ '!G320</f>
        <v>0.17</v>
      </c>
      <c r="I316" s="49">
        <f t="shared" si="13"/>
        <v>1.89</v>
      </c>
      <c r="J316" s="49">
        <f t="shared" si="14"/>
        <v>4.8099999999999996</v>
      </c>
      <c r="K316" s="51">
        <f t="shared" si="15"/>
        <v>7.5</v>
      </c>
    </row>
    <row r="317" spans="1:11" ht="22.5" customHeight="1" x14ac:dyDescent="0.25">
      <c r="A317" s="86" t="s">
        <v>425</v>
      </c>
      <c r="B317" s="66" t="s">
        <v>426</v>
      </c>
      <c r="C317" s="45" t="s">
        <v>20</v>
      </c>
      <c r="D317" s="52" t="s">
        <v>50</v>
      </c>
      <c r="E317" s="49">
        <f t="shared" si="17"/>
        <v>2.92</v>
      </c>
      <c r="F317" s="51">
        <f t="shared" si="17"/>
        <v>5.61</v>
      </c>
      <c r="G317" s="49">
        <f>'[1]РБ '!F321</f>
        <v>1.68</v>
      </c>
      <c r="H317" s="49">
        <f>'[1]РБ '!G321</f>
        <v>0.17</v>
      </c>
      <c r="I317" s="49">
        <f t="shared" si="13"/>
        <v>1.8499999999999999</v>
      </c>
      <c r="J317" s="49">
        <f t="shared" si="14"/>
        <v>4.7699999999999996</v>
      </c>
      <c r="K317" s="51">
        <f t="shared" si="15"/>
        <v>7.46</v>
      </c>
    </row>
    <row r="318" spans="1:11" ht="22.5" x14ac:dyDescent="0.25">
      <c r="A318" s="86" t="s">
        <v>427</v>
      </c>
      <c r="B318" s="66" t="s">
        <v>428</v>
      </c>
      <c r="C318" s="45" t="s">
        <v>20</v>
      </c>
      <c r="D318" s="52" t="s">
        <v>50</v>
      </c>
      <c r="E318" s="49">
        <f t="shared" si="17"/>
        <v>2.92</v>
      </c>
      <c r="F318" s="51">
        <f t="shared" si="17"/>
        <v>5.61</v>
      </c>
      <c r="G318" s="49">
        <f>'[1]РБ '!F322</f>
        <v>1.69</v>
      </c>
      <c r="H318" s="49">
        <f>'[1]РБ '!G322</f>
        <v>0.17</v>
      </c>
      <c r="I318" s="49">
        <f t="shared" si="13"/>
        <v>1.8599999999999999</v>
      </c>
      <c r="J318" s="49">
        <f t="shared" si="14"/>
        <v>4.7799999999999994</v>
      </c>
      <c r="K318" s="51">
        <f t="shared" si="15"/>
        <v>7.4700000000000006</v>
      </c>
    </row>
    <row r="319" spans="1:11" ht="22.5" x14ac:dyDescent="0.25">
      <c r="A319" s="86" t="s">
        <v>429</v>
      </c>
      <c r="B319" s="66" t="s">
        <v>430</v>
      </c>
      <c r="C319" s="45" t="s">
        <v>20</v>
      </c>
      <c r="D319" s="52" t="s">
        <v>50</v>
      </c>
      <c r="E319" s="49">
        <f t="shared" si="17"/>
        <v>2.92</v>
      </c>
      <c r="F319" s="51">
        <f t="shared" si="17"/>
        <v>5.61</v>
      </c>
      <c r="G319" s="49">
        <f>'[1]РБ '!F323</f>
        <v>1.69</v>
      </c>
      <c r="H319" s="49">
        <f>'[1]РБ '!G323</f>
        <v>0.17</v>
      </c>
      <c r="I319" s="49">
        <f t="shared" si="13"/>
        <v>1.8599999999999999</v>
      </c>
      <c r="J319" s="49">
        <f t="shared" si="14"/>
        <v>4.7799999999999994</v>
      </c>
      <c r="K319" s="51">
        <f t="shared" si="15"/>
        <v>7.4700000000000006</v>
      </c>
    </row>
    <row r="320" spans="1:11" ht="22.5" x14ac:dyDescent="0.25">
      <c r="A320" s="86" t="s">
        <v>431</v>
      </c>
      <c r="B320" s="66" t="s">
        <v>432</v>
      </c>
      <c r="C320" s="45" t="s">
        <v>20</v>
      </c>
      <c r="D320" s="52" t="s">
        <v>50</v>
      </c>
      <c r="E320" s="47">
        <f t="shared" si="17"/>
        <v>2.92</v>
      </c>
      <c r="F320" s="51">
        <f t="shared" si="17"/>
        <v>5.61</v>
      </c>
      <c r="G320" s="49">
        <f>'[1]РБ '!F324</f>
        <v>1.69</v>
      </c>
      <c r="H320" s="49">
        <f>'[1]РБ '!G324</f>
        <v>0.17</v>
      </c>
      <c r="I320" s="49">
        <f t="shared" si="13"/>
        <v>1.8599999999999999</v>
      </c>
      <c r="J320" s="49">
        <f t="shared" si="14"/>
        <v>4.7799999999999994</v>
      </c>
      <c r="K320" s="51">
        <f t="shared" si="15"/>
        <v>7.4700000000000006</v>
      </c>
    </row>
    <row r="321" spans="1:11" ht="22.5" x14ac:dyDescent="0.25">
      <c r="A321" s="86" t="s">
        <v>433</v>
      </c>
      <c r="B321" s="66" t="s">
        <v>434</v>
      </c>
      <c r="C321" s="45" t="s">
        <v>20</v>
      </c>
      <c r="D321" s="52" t="s">
        <v>50</v>
      </c>
      <c r="E321" s="49">
        <f t="shared" si="17"/>
        <v>2.92</v>
      </c>
      <c r="F321" s="51">
        <f t="shared" si="17"/>
        <v>5.61</v>
      </c>
      <c r="G321" s="49">
        <f>'[1]РБ '!F325</f>
        <v>1.69</v>
      </c>
      <c r="H321" s="49">
        <f>'[1]РБ '!G325</f>
        <v>0.17</v>
      </c>
      <c r="I321" s="49">
        <f t="shared" si="13"/>
        <v>1.8599999999999999</v>
      </c>
      <c r="J321" s="49">
        <f t="shared" si="14"/>
        <v>4.7799999999999994</v>
      </c>
      <c r="K321" s="51">
        <f t="shared" si="15"/>
        <v>7.4700000000000006</v>
      </c>
    </row>
    <row r="322" spans="1:11" ht="22.5" x14ac:dyDescent="0.25">
      <c r="A322" s="86" t="s">
        <v>435</v>
      </c>
      <c r="B322" s="66" t="s">
        <v>436</v>
      </c>
      <c r="C322" s="45" t="s">
        <v>20</v>
      </c>
      <c r="D322" s="52" t="s">
        <v>50</v>
      </c>
      <c r="E322" s="49">
        <f t="shared" si="17"/>
        <v>2.92</v>
      </c>
      <c r="F322" s="51">
        <f t="shared" si="17"/>
        <v>5.61</v>
      </c>
      <c r="G322" s="49">
        <f>'[1]РБ '!F326</f>
        <v>7.4</v>
      </c>
      <c r="H322" s="49">
        <f>'[1]РБ '!G326</f>
        <v>0.74</v>
      </c>
      <c r="I322" s="49">
        <f t="shared" si="13"/>
        <v>8.14</v>
      </c>
      <c r="J322" s="49">
        <f t="shared" si="14"/>
        <v>11.06</v>
      </c>
      <c r="K322" s="51">
        <f t="shared" si="15"/>
        <v>13.75</v>
      </c>
    </row>
    <row r="323" spans="1:11" ht="22.5" x14ac:dyDescent="0.25">
      <c r="A323" s="86" t="s">
        <v>437</v>
      </c>
      <c r="B323" s="66" t="s">
        <v>438</v>
      </c>
      <c r="C323" s="45" t="s">
        <v>20</v>
      </c>
      <c r="D323" s="52" t="s">
        <v>50</v>
      </c>
      <c r="E323" s="49">
        <f t="shared" si="17"/>
        <v>2.92</v>
      </c>
      <c r="F323" s="51">
        <f t="shared" si="17"/>
        <v>5.61</v>
      </c>
      <c r="G323" s="49">
        <f>'[1]РБ '!F327</f>
        <v>7.4</v>
      </c>
      <c r="H323" s="49">
        <f>'[1]РБ '!G327</f>
        <v>0.74</v>
      </c>
      <c r="I323" s="49">
        <f t="shared" si="13"/>
        <v>8.14</v>
      </c>
      <c r="J323" s="49">
        <f t="shared" si="14"/>
        <v>11.06</v>
      </c>
      <c r="K323" s="51">
        <f t="shared" si="15"/>
        <v>13.75</v>
      </c>
    </row>
    <row r="324" spans="1:11" ht="22.5" x14ac:dyDescent="0.25">
      <c r="A324" s="86" t="s">
        <v>439</v>
      </c>
      <c r="B324" s="66" t="s">
        <v>440</v>
      </c>
      <c r="C324" s="45" t="s">
        <v>20</v>
      </c>
      <c r="D324" s="52" t="s">
        <v>50</v>
      </c>
      <c r="E324" s="49">
        <f t="shared" si="17"/>
        <v>2.92</v>
      </c>
      <c r="F324" s="51">
        <f t="shared" si="17"/>
        <v>5.61</v>
      </c>
      <c r="G324" s="49">
        <f>'[1]РБ '!F328</f>
        <v>5.24</v>
      </c>
      <c r="H324" s="49">
        <f>'[1]РБ '!G328</f>
        <v>0.52</v>
      </c>
      <c r="I324" s="49">
        <f t="shared" si="13"/>
        <v>5.76</v>
      </c>
      <c r="J324" s="49">
        <f t="shared" si="14"/>
        <v>8.68</v>
      </c>
      <c r="K324" s="51">
        <f t="shared" si="15"/>
        <v>11.370000000000001</v>
      </c>
    </row>
    <row r="325" spans="1:11" ht="22.5" x14ac:dyDescent="0.25">
      <c r="A325" s="86" t="s">
        <v>441</v>
      </c>
      <c r="B325" s="66" t="s">
        <v>442</v>
      </c>
      <c r="C325" s="45" t="s">
        <v>20</v>
      </c>
      <c r="D325" s="52" t="s">
        <v>50</v>
      </c>
      <c r="E325" s="49">
        <f t="shared" si="17"/>
        <v>2.92</v>
      </c>
      <c r="F325" s="51">
        <f t="shared" si="17"/>
        <v>5.61</v>
      </c>
      <c r="G325" s="49">
        <f>'[1]РБ '!F329</f>
        <v>4.47</v>
      </c>
      <c r="H325" s="49">
        <f>'[1]РБ '!G329</f>
        <v>0.45</v>
      </c>
      <c r="I325" s="49">
        <f t="shared" si="13"/>
        <v>4.92</v>
      </c>
      <c r="J325" s="49">
        <f t="shared" si="14"/>
        <v>7.84</v>
      </c>
      <c r="K325" s="51">
        <f t="shared" si="15"/>
        <v>10.530000000000001</v>
      </c>
    </row>
    <row r="326" spans="1:11" ht="22.5" x14ac:dyDescent="0.25">
      <c r="A326" s="86" t="s">
        <v>443</v>
      </c>
      <c r="B326" s="66" t="s">
        <v>444</v>
      </c>
      <c r="C326" s="45" t="s">
        <v>20</v>
      </c>
      <c r="D326" s="52" t="s">
        <v>50</v>
      </c>
      <c r="E326" s="49">
        <f t="shared" si="17"/>
        <v>2.92</v>
      </c>
      <c r="F326" s="51">
        <f t="shared" si="17"/>
        <v>5.61</v>
      </c>
      <c r="G326" s="49">
        <f>'[1]РБ '!F330</f>
        <v>3.92</v>
      </c>
      <c r="H326" s="49">
        <f>'[1]РБ '!G330</f>
        <v>0.39</v>
      </c>
      <c r="I326" s="49">
        <f t="shared" si="13"/>
        <v>4.3099999999999996</v>
      </c>
      <c r="J326" s="49">
        <f t="shared" si="14"/>
        <v>7.2299999999999995</v>
      </c>
      <c r="K326" s="51">
        <f t="shared" si="15"/>
        <v>9.92</v>
      </c>
    </row>
    <row r="327" spans="1:11" ht="22.5" x14ac:dyDescent="0.25">
      <c r="A327" s="86" t="s">
        <v>445</v>
      </c>
      <c r="B327" s="66" t="s">
        <v>446</v>
      </c>
      <c r="C327" s="45" t="s">
        <v>20</v>
      </c>
      <c r="D327" s="52" t="s">
        <v>50</v>
      </c>
      <c r="E327" s="49">
        <f t="shared" si="17"/>
        <v>2.92</v>
      </c>
      <c r="F327" s="51">
        <f t="shared" si="17"/>
        <v>5.61</v>
      </c>
      <c r="G327" s="49">
        <f>'[1]РБ '!F331</f>
        <v>5.4</v>
      </c>
      <c r="H327" s="49">
        <f>'[1]РБ '!G331</f>
        <v>0.54</v>
      </c>
      <c r="I327" s="49">
        <f t="shared" si="13"/>
        <v>5.94</v>
      </c>
      <c r="J327" s="49">
        <f t="shared" si="14"/>
        <v>8.86</v>
      </c>
      <c r="K327" s="51">
        <f t="shared" si="15"/>
        <v>11.55</v>
      </c>
    </row>
    <row r="328" spans="1:11" ht="22.5" customHeight="1" x14ac:dyDescent="0.25">
      <c r="A328" s="86" t="s">
        <v>447</v>
      </c>
      <c r="B328" s="66" t="s">
        <v>448</v>
      </c>
      <c r="C328" s="45" t="s">
        <v>20</v>
      </c>
      <c r="D328" s="52" t="s">
        <v>50</v>
      </c>
      <c r="E328" s="49">
        <f t="shared" si="17"/>
        <v>2.92</v>
      </c>
      <c r="F328" s="51">
        <f t="shared" si="17"/>
        <v>5.61</v>
      </c>
      <c r="G328" s="49">
        <f>'[1]РБ '!F332</f>
        <v>7.8570000000000002</v>
      </c>
      <c r="H328" s="49">
        <f>'[1]РБ '!G332</f>
        <v>0.87300000000000011</v>
      </c>
      <c r="I328" s="49">
        <f t="shared" si="13"/>
        <v>8.73</v>
      </c>
      <c r="J328" s="49">
        <f t="shared" si="14"/>
        <v>11.65</v>
      </c>
      <c r="K328" s="51">
        <f t="shared" si="15"/>
        <v>14.34</v>
      </c>
    </row>
    <row r="329" spans="1:11" ht="24" hidden="1" customHeight="1" x14ac:dyDescent="0.25">
      <c r="A329" s="86" t="s">
        <v>449</v>
      </c>
      <c r="B329" s="66" t="s">
        <v>450</v>
      </c>
      <c r="C329" s="45" t="s">
        <v>20</v>
      </c>
      <c r="D329" s="52" t="s">
        <v>50</v>
      </c>
      <c r="E329" s="49">
        <f t="shared" si="17"/>
        <v>2.92</v>
      </c>
      <c r="F329" s="51">
        <f t="shared" si="17"/>
        <v>5.61</v>
      </c>
      <c r="G329" s="49">
        <f>'[1]РБ '!F333</f>
        <v>7.8570000000000002</v>
      </c>
      <c r="H329" s="49">
        <f>'[1]РБ '!G333</f>
        <v>0.87300000000000011</v>
      </c>
      <c r="I329" s="49">
        <f t="shared" si="13"/>
        <v>8.73</v>
      </c>
      <c r="J329" s="49">
        <f t="shared" si="14"/>
        <v>11.65</v>
      </c>
      <c r="K329" s="51">
        <f t="shared" si="15"/>
        <v>14.34</v>
      </c>
    </row>
    <row r="330" spans="1:11" ht="24" hidden="1" customHeight="1" x14ac:dyDescent="0.25">
      <c r="A330" s="87" t="s">
        <v>451</v>
      </c>
      <c r="B330" s="57" t="s">
        <v>452</v>
      </c>
      <c r="C330" s="45" t="s">
        <v>20</v>
      </c>
      <c r="D330" s="52" t="s">
        <v>50</v>
      </c>
      <c r="E330" s="49">
        <f t="shared" ref="E330:F333" si="18">E329</f>
        <v>2.92</v>
      </c>
      <c r="F330" s="51">
        <f t="shared" si="18"/>
        <v>5.61</v>
      </c>
      <c r="G330" s="49">
        <f>'[1]РБ '!F334</f>
        <v>7.7</v>
      </c>
      <c r="H330" s="49">
        <f>'[1]РБ '!G334</f>
        <v>0.77</v>
      </c>
      <c r="I330" s="49">
        <f t="shared" si="13"/>
        <v>8.4700000000000006</v>
      </c>
      <c r="J330" s="49">
        <f t="shared" si="14"/>
        <v>11.39</v>
      </c>
      <c r="K330" s="51">
        <f t="shared" si="15"/>
        <v>14.080000000000002</v>
      </c>
    </row>
    <row r="331" spans="1:11" ht="22.5" customHeight="1" x14ac:dyDescent="0.25">
      <c r="A331" s="87" t="s">
        <v>453</v>
      </c>
      <c r="B331" s="57" t="s">
        <v>454</v>
      </c>
      <c r="C331" s="45" t="s">
        <v>20</v>
      </c>
      <c r="D331" s="52" t="s">
        <v>50</v>
      </c>
      <c r="E331" s="49">
        <f t="shared" si="18"/>
        <v>2.92</v>
      </c>
      <c r="F331" s="51">
        <f t="shared" si="18"/>
        <v>5.61</v>
      </c>
      <c r="G331" s="49">
        <f>'[1]РБ '!F335</f>
        <v>7.7</v>
      </c>
      <c r="H331" s="49">
        <f>'[1]РБ '!G335</f>
        <v>0.77</v>
      </c>
      <c r="I331" s="49">
        <f t="shared" si="13"/>
        <v>8.4700000000000006</v>
      </c>
      <c r="J331" s="49">
        <f t="shared" si="14"/>
        <v>11.39</v>
      </c>
      <c r="K331" s="51">
        <f t="shared" si="15"/>
        <v>14.080000000000002</v>
      </c>
    </row>
    <row r="332" spans="1:11" ht="22.5" customHeight="1" x14ac:dyDescent="0.25">
      <c r="A332" s="87" t="s">
        <v>455</v>
      </c>
      <c r="B332" s="57" t="s">
        <v>456</v>
      </c>
      <c r="C332" s="45" t="s">
        <v>20</v>
      </c>
      <c r="D332" s="52" t="s">
        <v>50</v>
      </c>
      <c r="E332" s="49">
        <f t="shared" si="18"/>
        <v>2.92</v>
      </c>
      <c r="F332" s="51">
        <f t="shared" si="18"/>
        <v>5.61</v>
      </c>
      <c r="G332" s="49">
        <f>'[1]РБ '!F336</f>
        <v>7.94</v>
      </c>
      <c r="H332" s="49">
        <f>'[1]РБ '!G336</f>
        <v>0.79</v>
      </c>
      <c r="I332" s="49">
        <f t="shared" si="13"/>
        <v>8.73</v>
      </c>
      <c r="J332" s="49">
        <f t="shared" si="14"/>
        <v>11.65</v>
      </c>
      <c r="K332" s="51">
        <f t="shared" si="15"/>
        <v>14.34</v>
      </c>
    </row>
    <row r="333" spans="1:11" ht="22.5" customHeight="1" x14ac:dyDescent="0.25">
      <c r="A333" s="87" t="s">
        <v>457</v>
      </c>
      <c r="B333" s="57" t="s">
        <v>458</v>
      </c>
      <c r="C333" s="45" t="s">
        <v>20</v>
      </c>
      <c r="D333" s="52" t="s">
        <v>50</v>
      </c>
      <c r="E333" s="49">
        <f t="shared" si="18"/>
        <v>2.92</v>
      </c>
      <c r="F333" s="51">
        <f t="shared" si="18"/>
        <v>5.61</v>
      </c>
      <c r="G333" s="49">
        <f>'[1]РБ '!F337</f>
        <v>7.94</v>
      </c>
      <c r="H333" s="49">
        <f>'[1]РБ '!G337</f>
        <v>0.79</v>
      </c>
      <c r="I333" s="49">
        <f t="shared" si="13"/>
        <v>8.73</v>
      </c>
      <c r="J333" s="49">
        <f t="shared" si="14"/>
        <v>11.65</v>
      </c>
      <c r="K333" s="51">
        <f t="shared" si="15"/>
        <v>14.34</v>
      </c>
    </row>
    <row r="334" spans="1:11" ht="22.5" customHeight="1" x14ac:dyDescent="0.25">
      <c r="A334" s="87" t="str">
        <f>'[1]РБ '!A338</f>
        <v>7.1.39.</v>
      </c>
      <c r="B334" s="57" t="str">
        <f>'[1]РБ '!B338</f>
        <v>полуавтоматический анализ НЕ-4</v>
      </c>
      <c r="C334" s="45" t="s">
        <v>20</v>
      </c>
      <c r="D334" s="52" t="s">
        <v>50</v>
      </c>
      <c r="E334" s="49">
        <f>E333</f>
        <v>2.92</v>
      </c>
      <c r="F334" s="51">
        <f>F333</f>
        <v>5.61</v>
      </c>
      <c r="G334" s="49">
        <f>'[1]РБ '!F338</f>
        <v>75.22</v>
      </c>
      <c r="H334" s="49">
        <f>'[1]РБ '!G338</f>
        <v>0.03</v>
      </c>
      <c r="I334" s="49">
        <f t="shared" si="13"/>
        <v>75.25</v>
      </c>
      <c r="J334" s="49">
        <f t="shared" si="14"/>
        <v>78.17</v>
      </c>
      <c r="K334" s="51">
        <f t="shared" si="15"/>
        <v>80.86</v>
      </c>
    </row>
    <row r="335" spans="1:11" x14ac:dyDescent="0.25">
      <c r="A335" s="88" t="s">
        <v>459</v>
      </c>
      <c r="B335" s="76" t="s">
        <v>460</v>
      </c>
      <c r="C335" s="35"/>
      <c r="D335" s="35"/>
      <c r="E335" s="41"/>
      <c r="F335" s="41"/>
      <c r="G335" s="37"/>
      <c r="H335" s="37"/>
      <c r="I335" s="37"/>
      <c r="J335" s="41"/>
      <c r="K335" s="42"/>
    </row>
    <row r="336" spans="1:11" x14ac:dyDescent="0.25">
      <c r="A336" s="88" t="s">
        <v>461</v>
      </c>
      <c r="B336" s="76" t="s">
        <v>462</v>
      </c>
      <c r="C336" s="35"/>
      <c r="D336" s="35"/>
      <c r="E336" s="41"/>
      <c r="F336" s="41"/>
      <c r="G336" s="37"/>
      <c r="H336" s="37"/>
      <c r="I336" s="37"/>
      <c r="J336" s="41"/>
      <c r="K336" s="42"/>
    </row>
    <row r="337" spans="1:11" ht="22.5" x14ac:dyDescent="0.25">
      <c r="A337" s="89" t="s">
        <v>463</v>
      </c>
      <c r="B337" s="90" t="s">
        <v>464</v>
      </c>
      <c r="C337" s="45" t="s">
        <v>18</v>
      </c>
      <c r="D337" s="52" t="s">
        <v>50</v>
      </c>
      <c r="E337" s="49">
        <v>5.96</v>
      </c>
      <c r="F337" s="51">
        <v>11.73</v>
      </c>
      <c r="G337" s="49">
        <f>'[1]РБ '!F341</f>
        <v>11.53</v>
      </c>
      <c r="H337" s="49">
        <f>'[1]РБ '!G341</f>
        <v>1.1499999999999999</v>
      </c>
      <c r="I337" s="49">
        <f>G337+H337</f>
        <v>12.68</v>
      </c>
      <c r="J337" s="49">
        <f>E337+I337</f>
        <v>18.64</v>
      </c>
      <c r="K337" s="51">
        <f t="shared" ref="K337:K358" si="19">F337+I337</f>
        <v>24.41</v>
      </c>
    </row>
    <row r="338" spans="1:11" ht="22.5" x14ac:dyDescent="0.25">
      <c r="A338" s="89"/>
      <c r="B338" s="90"/>
      <c r="C338" s="45" t="s">
        <v>20</v>
      </c>
      <c r="D338" s="52" t="s">
        <v>50</v>
      </c>
      <c r="E338" s="47">
        <v>0.97</v>
      </c>
      <c r="F338" s="51">
        <v>2.85</v>
      </c>
      <c r="G338" s="49">
        <v>10.130000000000001</v>
      </c>
      <c r="H338" s="50">
        <v>1.01</v>
      </c>
      <c r="I338" s="49">
        <f t="shared" ref="I338:I350" si="20">G338+H338</f>
        <v>11.14</v>
      </c>
      <c r="J338" s="49">
        <f t="shared" ref="J338:J358" si="21">E338+I338</f>
        <v>12.110000000000001</v>
      </c>
      <c r="K338" s="51">
        <f t="shared" si="19"/>
        <v>13.99</v>
      </c>
    </row>
    <row r="339" spans="1:11" ht="22.5" x14ac:dyDescent="0.25">
      <c r="A339" s="89" t="s">
        <v>465</v>
      </c>
      <c r="B339" s="90" t="s">
        <v>466</v>
      </c>
      <c r="C339" s="45" t="s">
        <v>18</v>
      </c>
      <c r="D339" s="52" t="s">
        <v>50</v>
      </c>
      <c r="E339" s="49">
        <f>E337</f>
        <v>5.96</v>
      </c>
      <c r="F339" s="51">
        <f>F337</f>
        <v>11.73</v>
      </c>
      <c r="G339" s="49">
        <v>9.44</v>
      </c>
      <c r="H339" s="50">
        <v>0.94</v>
      </c>
      <c r="I339" s="49">
        <f t="shared" si="20"/>
        <v>10.379999999999999</v>
      </c>
      <c r="J339" s="49">
        <f t="shared" si="21"/>
        <v>16.34</v>
      </c>
      <c r="K339" s="51">
        <f t="shared" si="19"/>
        <v>22.11</v>
      </c>
    </row>
    <row r="340" spans="1:11" ht="22.5" x14ac:dyDescent="0.25">
      <c r="A340" s="89"/>
      <c r="B340" s="90"/>
      <c r="C340" s="45" t="s">
        <v>20</v>
      </c>
      <c r="D340" s="52" t="s">
        <v>50</v>
      </c>
      <c r="E340" s="47">
        <f>E338</f>
        <v>0.97</v>
      </c>
      <c r="F340" s="51">
        <f>F338</f>
        <v>2.85</v>
      </c>
      <c r="G340" s="49">
        <v>9.44</v>
      </c>
      <c r="H340" s="50">
        <v>0.94</v>
      </c>
      <c r="I340" s="49">
        <f t="shared" si="20"/>
        <v>10.379999999999999</v>
      </c>
      <c r="J340" s="49">
        <f t="shared" si="21"/>
        <v>11.35</v>
      </c>
      <c r="K340" s="51">
        <f t="shared" si="19"/>
        <v>13.229999999999999</v>
      </c>
    </row>
    <row r="341" spans="1:11" ht="22.5" x14ac:dyDescent="0.25">
      <c r="A341" s="89" t="s">
        <v>467</v>
      </c>
      <c r="B341" s="90" t="s">
        <v>468</v>
      </c>
      <c r="C341" s="45" t="s">
        <v>18</v>
      </c>
      <c r="D341" s="52" t="s">
        <v>50</v>
      </c>
      <c r="E341" s="49">
        <f>E337</f>
        <v>5.96</v>
      </c>
      <c r="F341" s="51">
        <f>F337</f>
        <v>11.73</v>
      </c>
      <c r="G341" s="49">
        <v>8.8000000000000007</v>
      </c>
      <c r="H341" s="50">
        <v>0.88</v>
      </c>
      <c r="I341" s="49">
        <f t="shared" si="20"/>
        <v>9.6800000000000015</v>
      </c>
      <c r="J341" s="49">
        <f t="shared" si="21"/>
        <v>15.64</v>
      </c>
      <c r="K341" s="51">
        <f t="shared" si="19"/>
        <v>21.410000000000004</v>
      </c>
    </row>
    <row r="342" spans="1:11" ht="22.5" x14ac:dyDescent="0.25">
      <c r="A342" s="89"/>
      <c r="B342" s="90"/>
      <c r="C342" s="45" t="s">
        <v>20</v>
      </c>
      <c r="D342" s="52" t="s">
        <v>50</v>
      </c>
      <c r="E342" s="47">
        <f>E338</f>
        <v>0.97</v>
      </c>
      <c r="F342" s="51">
        <f>F338</f>
        <v>2.85</v>
      </c>
      <c r="G342" s="49">
        <v>8.8000000000000007</v>
      </c>
      <c r="H342" s="50">
        <v>0.88</v>
      </c>
      <c r="I342" s="49">
        <f t="shared" si="20"/>
        <v>9.6800000000000015</v>
      </c>
      <c r="J342" s="49">
        <f t="shared" si="21"/>
        <v>10.650000000000002</v>
      </c>
      <c r="K342" s="51">
        <f t="shared" si="19"/>
        <v>12.530000000000001</v>
      </c>
    </row>
    <row r="343" spans="1:11" ht="22.5" x14ac:dyDescent="0.25">
      <c r="A343" s="89" t="s">
        <v>469</v>
      </c>
      <c r="B343" s="90" t="s">
        <v>470</v>
      </c>
      <c r="C343" s="45" t="s">
        <v>18</v>
      </c>
      <c r="D343" s="52" t="s">
        <v>50</v>
      </c>
      <c r="E343" s="49">
        <f t="shared" ref="E343:F346" si="22">E337</f>
        <v>5.96</v>
      </c>
      <c r="F343" s="51">
        <f t="shared" si="22"/>
        <v>11.73</v>
      </c>
      <c r="G343" s="49">
        <v>9.0399999999999991</v>
      </c>
      <c r="H343" s="50">
        <v>0.9</v>
      </c>
      <c r="I343" s="49">
        <f t="shared" si="20"/>
        <v>9.94</v>
      </c>
      <c r="J343" s="49">
        <f t="shared" si="21"/>
        <v>15.899999999999999</v>
      </c>
      <c r="K343" s="51">
        <f t="shared" si="19"/>
        <v>21.67</v>
      </c>
    </row>
    <row r="344" spans="1:11" ht="22.5" x14ac:dyDescent="0.25">
      <c r="A344" s="89"/>
      <c r="B344" s="90"/>
      <c r="C344" s="45" t="s">
        <v>20</v>
      </c>
      <c r="D344" s="52" t="s">
        <v>50</v>
      </c>
      <c r="E344" s="47">
        <f t="shared" si="22"/>
        <v>0.97</v>
      </c>
      <c r="F344" s="51">
        <f t="shared" si="22"/>
        <v>2.85</v>
      </c>
      <c r="G344" s="49">
        <v>9.0399999999999991</v>
      </c>
      <c r="H344" s="50">
        <v>0.9</v>
      </c>
      <c r="I344" s="49">
        <f t="shared" si="20"/>
        <v>9.94</v>
      </c>
      <c r="J344" s="49">
        <f t="shared" si="21"/>
        <v>10.91</v>
      </c>
      <c r="K344" s="51">
        <f t="shared" si="19"/>
        <v>12.79</v>
      </c>
    </row>
    <row r="345" spans="1:11" ht="22.5" x14ac:dyDescent="0.25">
      <c r="A345" s="89" t="s">
        <v>471</v>
      </c>
      <c r="B345" s="90" t="s">
        <v>472</v>
      </c>
      <c r="C345" s="45" t="s">
        <v>18</v>
      </c>
      <c r="D345" s="52" t="s">
        <v>50</v>
      </c>
      <c r="E345" s="49">
        <f t="shared" si="22"/>
        <v>5.96</v>
      </c>
      <c r="F345" s="51">
        <f t="shared" si="22"/>
        <v>11.73</v>
      </c>
      <c r="G345" s="49">
        <v>9.44</v>
      </c>
      <c r="H345" s="50">
        <v>0.94</v>
      </c>
      <c r="I345" s="49">
        <f t="shared" si="20"/>
        <v>10.379999999999999</v>
      </c>
      <c r="J345" s="49">
        <f t="shared" si="21"/>
        <v>16.34</v>
      </c>
      <c r="K345" s="51">
        <f t="shared" si="19"/>
        <v>22.11</v>
      </c>
    </row>
    <row r="346" spans="1:11" ht="22.5" x14ac:dyDescent="0.25">
      <c r="A346" s="89"/>
      <c r="B346" s="90"/>
      <c r="C346" s="45" t="s">
        <v>20</v>
      </c>
      <c r="D346" s="52" t="s">
        <v>50</v>
      </c>
      <c r="E346" s="47">
        <f t="shared" si="22"/>
        <v>0.97</v>
      </c>
      <c r="F346" s="51">
        <f t="shared" si="22"/>
        <v>2.85</v>
      </c>
      <c r="G346" s="49">
        <v>9.44</v>
      </c>
      <c r="H346" s="50">
        <v>0.94</v>
      </c>
      <c r="I346" s="49">
        <f t="shared" si="20"/>
        <v>10.379999999999999</v>
      </c>
      <c r="J346" s="49">
        <f t="shared" si="21"/>
        <v>11.35</v>
      </c>
      <c r="K346" s="51">
        <f t="shared" si="19"/>
        <v>13.229999999999999</v>
      </c>
    </row>
    <row r="347" spans="1:11" ht="22.5" x14ac:dyDescent="0.25">
      <c r="A347" s="89" t="s">
        <v>473</v>
      </c>
      <c r="B347" s="90" t="s">
        <v>474</v>
      </c>
      <c r="C347" s="45" t="s">
        <v>18</v>
      </c>
      <c r="D347" s="52" t="s">
        <v>50</v>
      </c>
      <c r="E347" s="49">
        <f>E337</f>
        <v>5.96</v>
      </c>
      <c r="F347" s="51">
        <f>F341</f>
        <v>11.73</v>
      </c>
      <c r="G347" s="49">
        <v>23.09</v>
      </c>
      <c r="H347" s="50">
        <v>2.31</v>
      </c>
      <c r="I347" s="49">
        <f t="shared" si="20"/>
        <v>25.4</v>
      </c>
      <c r="J347" s="49">
        <f t="shared" si="21"/>
        <v>31.36</v>
      </c>
      <c r="K347" s="51">
        <f t="shared" si="19"/>
        <v>37.129999999999995</v>
      </c>
    </row>
    <row r="348" spans="1:11" ht="22.5" x14ac:dyDescent="0.25">
      <c r="A348" s="89"/>
      <c r="B348" s="90"/>
      <c r="C348" s="45" t="s">
        <v>20</v>
      </c>
      <c r="D348" s="52" t="s">
        <v>50</v>
      </c>
      <c r="E348" s="47">
        <f>E338</f>
        <v>0.97</v>
      </c>
      <c r="F348" s="51">
        <f>F342</f>
        <v>2.85</v>
      </c>
      <c r="G348" s="49">
        <v>23.09</v>
      </c>
      <c r="H348" s="50">
        <v>2.31</v>
      </c>
      <c r="I348" s="49">
        <f t="shared" si="20"/>
        <v>25.4</v>
      </c>
      <c r="J348" s="49">
        <f t="shared" si="21"/>
        <v>26.369999999999997</v>
      </c>
      <c r="K348" s="51">
        <f t="shared" si="19"/>
        <v>28.25</v>
      </c>
    </row>
    <row r="349" spans="1:11" ht="22.5" x14ac:dyDescent="0.25">
      <c r="A349" s="89" t="s">
        <v>475</v>
      </c>
      <c r="B349" s="90" t="s">
        <v>476</v>
      </c>
      <c r="C349" s="45" t="s">
        <v>18</v>
      </c>
      <c r="D349" s="52" t="s">
        <v>50</v>
      </c>
      <c r="E349" s="49">
        <f>E339</f>
        <v>5.96</v>
      </c>
      <c r="F349" s="51">
        <f>F343</f>
        <v>11.73</v>
      </c>
      <c r="G349" s="49">
        <v>9.65</v>
      </c>
      <c r="H349" s="50">
        <v>0.96</v>
      </c>
      <c r="I349" s="49">
        <f t="shared" si="20"/>
        <v>10.61</v>
      </c>
      <c r="J349" s="49">
        <f t="shared" si="21"/>
        <v>16.57</v>
      </c>
      <c r="K349" s="51">
        <f t="shared" si="19"/>
        <v>22.34</v>
      </c>
    </row>
    <row r="350" spans="1:11" ht="22.5" x14ac:dyDescent="0.25">
      <c r="A350" s="89"/>
      <c r="B350" s="90"/>
      <c r="C350" s="45" t="s">
        <v>20</v>
      </c>
      <c r="D350" s="52" t="s">
        <v>50</v>
      </c>
      <c r="E350" s="47">
        <f>E340</f>
        <v>0.97</v>
      </c>
      <c r="F350" s="51">
        <f>F344</f>
        <v>2.85</v>
      </c>
      <c r="G350" s="49">
        <v>9.65</v>
      </c>
      <c r="H350" s="50">
        <v>0.96</v>
      </c>
      <c r="I350" s="49">
        <f t="shared" si="20"/>
        <v>10.61</v>
      </c>
      <c r="J350" s="49">
        <f t="shared" si="21"/>
        <v>11.58</v>
      </c>
      <c r="K350" s="51">
        <f t="shared" si="19"/>
        <v>13.459999999999999</v>
      </c>
    </row>
    <row r="351" spans="1:11" ht="22.5" x14ac:dyDescent="0.25">
      <c r="A351" s="89" t="s">
        <v>477</v>
      </c>
      <c r="B351" s="90" t="s">
        <v>478</v>
      </c>
      <c r="C351" s="45" t="s">
        <v>18</v>
      </c>
      <c r="D351" s="52" t="s">
        <v>50</v>
      </c>
      <c r="E351" s="49">
        <v>4.1900000000000004</v>
      </c>
      <c r="F351" s="51">
        <v>11.73</v>
      </c>
      <c r="G351" s="49">
        <v>16.010000000000002</v>
      </c>
      <c r="H351" s="50">
        <v>1.6</v>
      </c>
      <c r="I351" s="49">
        <f>G351+H351</f>
        <v>17.610000000000003</v>
      </c>
      <c r="J351" s="49">
        <f t="shared" si="21"/>
        <v>21.800000000000004</v>
      </c>
      <c r="K351" s="51">
        <f>F351+I351</f>
        <v>29.340000000000003</v>
      </c>
    </row>
    <row r="352" spans="1:11" ht="22.5" x14ac:dyDescent="0.25">
      <c r="A352" s="89"/>
      <c r="B352" s="90"/>
      <c r="C352" s="45" t="s">
        <v>20</v>
      </c>
      <c r="D352" s="52" t="s">
        <v>50</v>
      </c>
      <c r="E352" s="47">
        <v>0.69</v>
      </c>
      <c r="F352" s="51">
        <v>2.85</v>
      </c>
      <c r="G352" s="49">
        <v>16.010000000000002</v>
      </c>
      <c r="H352" s="50">
        <v>1.6</v>
      </c>
      <c r="I352" s="49">
        <f t="shared" ref="I352:I358" si="23">G352+H352</f>
        <v>17.610000000000003</v>
      </c>
      <c r="J352" s="49">
        <f t="shared" si="21"/>
        <v>18.300000000000004</v>
      </c>
      <c r="K352" s="51">
        <f t="shared" si="19"/>
        <v>20.460000000000004</v>
      </c>
    </row>
    <row r="353" spans="1:11" ht="22.5" hidden="1" x14ac:dyDescent="0.25">
      <c r="A353" s="89" t="s">
        <v>479</v>
      </c>
      <c r="B353" s="90" t="s">
        <v>480</v>
      </c>
      <c r="C353" s="45" t="s">
        <v>18</v>
      </c>
      <c r="D353" s="52" t="s">
        <v>50</v>
      </c>
      <c r="E353" s="49">
        <v>4.1900000000000004</v>
      </c>
      <c r="F353" s="51">
        <v>11.73</v>
      </c>
      <c r="G353" s="49">
        <v>47.06</v>
      </c>
      <c r="H353" s="50">
        <v>4.71</v>
      </c>
      <c r="I353" s="49">
        <f t="shared" si="23"/>
        <v>51.77</v>
      </c>
      <c r="J353" s="49">
        <f t="shared" si="21"/>
        <v>55.96</v>
      </c>
      <c r="K353" s="51">
        <f t="shared" si="19"/>
        <v>63.5</v>
      </c>
    </row>
    <row r="354" spans="1:11" ht="22.5" hidden="1" x14ac:dyDescent="0.25">
      <c r="A354" s="89"/>
      <c r="B354" s="90"/>
      <c r="C354" s="45" t="s">
        <v>20</v>
      </c>
      <c r="D354" s="52" t="s">
        <v>50</v>
      </c>
      <c r="E354" s="47">
        <v>0.69</v>
      </c>
      <c r="F354" s="51">
        <v>2.85</v>
      </c>
      <c r="G354" s="49">
        <v>47.06</v>
      </c>
      <c r="H354" s="50">
        <v>4.71</v>
      </c>
      <c r="I354" s="49">
        <f t="shared" si="23"/>
        <v>51.77</v>
      </c>
      <c r="J354" s="49">
        <f t="shared" si="21"/>
        <v>52.46</v>
      </c>
      <c r="K354" s="51">
        <f t="shared" si="19"/>
        <v>54.620000000000005</v>
      </c>
    </row>
    <row r="355" spans="1:11" ht="22.5" x14ac:dyDescent="0.25">
      <c r="A355" s="89" t="s">
        <v>481</v>
      </c>
      <c r="B355" s="90" t="s">
        <v>482</v>
      </c>
      <c r="C355" s="45" t="s">
        <v>18</v>
      </c>
      <c r="D355" s="52" t="s">
        <v>50</v>
      </c>
      <c r="E355" s="49">
        <f>E353</f>
        <v>4.1900000000000004</v>
      </c>
      <c r="F355" s="51">
        <v>11.73</v>
      </c>
      <c r="G355" s="49">
        <v>31.56</v>
      </c>
      <c r="H355" s="50">
        <v>3.15</v>
      </c>
      <c r="I355" s="49">
        <f t="shared" si="23"/>
        <v>34.71</v>
      </c>
      <c r="J355" s="49">
        <f t="shared" si="21"/>
        <v>38.9</v>
      </c>
      <c r="K355" s="51">
        <f t="shared" si="19"/>
        <v>46.44</v>
      </c>
    </row>
    <row r="356" spans="1:11" ht="22.5" x14ac:dyDescent="0.25">
      <c r="A356" s="89"/>
      <c r="B356" s="90"/>
      <c r="C356" s="45" t="s">
        <v>20</v>
      </c>
      <c r="D356" s="52" t="s">
        <v>50</v>
      </c>
      <c r="E356" s="47">
        <f>E354</f>
        <v>0.69</v>
      </c>
      <c r="F356" s="51">
        <v>2.85</v>
      </c>
      <c r="G356" s="49">
        <v>31.56</v>
      </c>
      <c r="H356" s="50">
        <v>3.15</v>
      </c>
      <c r="I356" s="49">
        <f t="shared" si="23"/>
        <v>34.71</v>
      </c>
      <c r="J356" s="49">
        <f t="shared" si="21"/>
        <v>35.4</v>
      </c>
      <c r="K356" s="51">
        <f t="shared" si="19"/>
        <v>37.56</v>
      </c>
    </row>
    <row r="357" spans="1:11" ht="22.5" x14ac:dyDescent="0.25">
      <c r="A357" s="89" t="s">
        <v>483</v>
      </c>
      <c r="B357" s="90" t="s">
        <v>484</v>
      </c>
      <c r="C357" s="45" t="s">
        <v>18</v>
      </c>
      <c r="D357" s="52" t="s">
        <v>50</v>
      </c>
      <c r="E357" s="49">
        <v>4.1900000000000004</v>
      </c>
      <c r="F357" s="51">
        <v>11.73</v>
      </c>
      <c r="G357" s="49">
        <v>18.170000000000002</v>
      </c>
      <c r="H357" s="50">
        <v>1.82</v>
      </c>
      <c r="I357" s="49">
        <f t="shared" si="23"/>
        <v>19.990000000000002</v>
      </c>
      <c r="J357" s="49">
        <f t="shared" si="21"/>
        <v>24.180000000000003</v>
      </c>
      <c r="K357" s="51">
        <f t="shared" si="19"/>
        <v>31.720000000000002</v>
      </c>
    </row>
    <row r="358" spans="1:11" ht="22.5" x14ac:dyDescent="0.25">
      <c r="A358" s="89"/>
      <c r="B358" s="90"/>
      <c r="C358" s="45" t="s">
        <v>20</v>
      </c>
      <c r="D358" s="52" t="s">
        <v>50</v>
      </c>
      <c r="E358" s="47">
        <v>0.69</v>
      </c>
      <c r="F358" s="51">
        <v>2.85</v>
      </c>
      <c r="G358" s="49">
        <v>18.170000000000002</v>
      </c>
      <c r="H358" s="50">
        <v>1.82</v>
      </c>
      <c r="I358" s="49">
        <f t="shared" si="23"/>
        <v>19.990000000000002</v>
      </c>
      <c r="J358" s="49">
        <f t="shared" si="21"/>
        <v>20.680000000000003</v>
      </c>
      <c r="K358" s="51">
        <f t="shared" si="19"/>
        <v>22.840000000000003</v>
      </c>
    </row>
    <row r="359" spans="1:11" ht="22.5" customHeight="1" x14ac:dyDescent="0.25">
      <c r="A359" s="91" t="s">
        <v>485</v>
      </c>
      <c r="B359" s="92" t="s">
        <v>486</v>
      </c>
      <c r="C359" s="45" t="s">
        <v>18</v>
      </c>
      <c r="D359" s="81" t="s">
        <v>335</v>
      </c>
      <c r="E359" s="49">
        <v>1.51</v>
      </c>
      <c r="F359" s="51">
        <v>5.16</v>
      </c>
      <c r="G359" s="49">
        <v>10.45</v>
      </c>
      <c r="H359" s="49">
        <v>1.05</v>
      </c>
      <c r="I359" s="49">
        <v>11.5</v>
      </c>
      <c r="J359" s="49">
        <v>12.94</v>
      </c>
      <c r="K359" s="51">
        <v>16.66</v>
      </c>
    </row>
    <row r="360" spans="1:11" ht="22.5" x14ac:dyDescent="0.25">
      <c r="A360" s="91"/>
      <c r="B360" s="93"/>
      <c r="C360" s="45" t="s">
        <v>20</v>
      </c>
      <c r="D360" s="81" t="s">
        <v>335</v>
      </c>
      <c r="E360" s="49">
        <v>1.51</v>
      </c>
      <c r="F360" s="51">
        <v>5.16</v>
      </c>
      <c r="G360" s="49">
        <v>10.45</v>
      </c>
      <c r="H360" s="49">
        <v>1.05</v>
      </c>
      <c r="I360" s="49">
        <v>11.5</v>
      </c>
      <c r="J360" s="49">
        <v>12.94</v>
      </c>
      <c r="K360" s="51">
        <v>16.66</v>
      </c>
    </row>
    <row r="361" spans="1:11" ht="22.5" customHeight="1" x14ac:dyDescent="0.25">
      <c r="A361" s="80"/>
      <c r="B361" s="94" t="s">
        <v>487</v>
      </c>
      <c r="C361" s="45" t="s">
        <v>18</v>
      </c>
      <c r="D361" s="81" t="s">
        <v>335</v>
      </c>
      <c r="E361" s="49">
        <v>1.51</v>
      </c>
      <c r="F361" s="51">
        <v>5.16</v>
      </c>
      <c r="G361" s="49">
        <v>12.54</v>
      </c>
      <c r="H361" s="49">
        <v>1.25</v>
      </c>
      <c r="I361" s="49">
        <v>13.79</v>
      </c>
      <c r="J361" s="49">
        <v>15.229999999999999</v>
      </c>
      <c r="K361" s="51">
        <v>18.95</v>
      </c>
    </row>
    <row r="362" spans="1:11" ht="22.5" x14ac:dyDescent="0.25">
      <c r="A362" s="80"/>
      <c r="B362" s="95"/>
      <c r="C362" s="45" t="s">
        <v>20</v>
      </c>
      <c r="D362" s="81" t="s">
        <v>335</v>
      </c>
      <c r="E362" s="49">
        <v>1.51</v>
      </c>
      <c r="F362" s="51">
        <v>5.16</v>
      </c>
      <c r="G362" s="49">
        <v>12.54</v>
      </c>
      <c r="H362" s="49">
        <v>1.25</v>
      </c>
      <c r="I362" s="49">
        <v>13.79</v>
      </c>
      <c r="J362" s="49">
        <v>15.229999999999999</v>
      </c>
      <c r="K362" s="51">
        <v>18.95</v>
      </c>
    </row>
    <row r="363" spans="1:11" x14ac:dyDescent="0.25">
      <c r="A363" s="82" t="s">
        <v>488</v>
      </c>
      <c r="B363" s="76" t="s">
        <v>489</v>
      </c>
      <c r="C363" s="35"/>
      <c r="D363" s="35"/>
      <c r="E363" s="41"/>
      <c r="F363" s="41"/>
      <c r="G363" s="37"/>
      <c r="H363" s="37"/>
      <c r="I363" s="37"/>
      <c r="J363" s="41"/>
      <c r="K363" s="42"/>
    </row>
    <row r="364" spans="1:11" ht="21" customHeight="1" x14ac:dyDescent="0.25">
      <c r="A364" s="96" t="s">
        <v>490</v>
      </c>
      <c r="B364" s="97" t="s">
        <v>491</v>
      </c>
      <c r="C364" s="45" t="s">
        <v>18</v>
      </c>
      <c r="D364" s="81" t="s">
        <v>335</v>
      </c>
      <c r="E364" s="49">
        <v>4.09</v>
      </c>
      <c r="F364" s="51">
        <v>9.2200000000000006</v>
      </c>
      <c r="G364" s="49">
        <f>'[1]РБ '!F368</f>
        <v>35.950000000000003</v>
      </c>
      <c r="H364" s="49">
        <f>'[1]РБ '!G368</f>
        <v>3.6</v>
      </c>
      <c r="I364" s="49">
        <f>'[1]РБ '!H368</f>
        <v>39.549999999999997</v>
      </c>
      <c r="J364" s="49">
        <f t="shared" ref="J364:J444" si="24">E364+I364</f>
        <v>43.64</v>
      </c>
      <c r="K364" s="51">
        <f t="shared" ref="K364:K444" si="25">F364+I364</f>
        <v>48.769999999999996</v>
      </c>
    </row>
    <row r="365" spans="1:11" ht="21" customHeight="1" x14ac:dyDescent="0.25">
      <c r="A365" s="98"/>
      <c r="B365" s="99"/>
      <c r="C365" s="45" t="s">
        <v>20</v>
      </c>
      <c r="D365" s="81" t="s">
        <v>335</v>
      </c>
      <c r="E365" s="49">
        <v>1.75</v>
      </c>
      <c r="F365" s="51">
        <v>3.95</v>
      </c>
      <c r="G365" s="49">
        <f>G364</f>
        <v>35.950000000000003</v>
      </c>
      <c r="H365" s="49">
        <f>'[1]РБ '!G369</f>
        <v>3.6</v>
      </c>
      <c r="I365" s="49">
        <f>'[1]РБ '!H369</f>
        <v>39.549999999999997</v>
      </c>
      <c r="J365" s="49">
        <f t="shared" si="24"/>
        <v>41.3</v>
      </c>
      <c r="K365" s="51">
        <f t="shared" si="25"/>
        <v>43.5</v>
      </c>
    </row>
    <row r="366" spans="1:11" ht="21" customHeight="1" x14ac:dyDescent="0.25">
      <c r="A366" s="96" t="s">
        <v>492</v>
      </c>
      <c r="B366" s="97" t="s">
        <v>493</v>
      </c>
      <c r="C366" s="45" t="s">
        <v>18</v>
      </c>
      <c r="D366" s="81" t="s">
        <v>335</v>
      </c>
      <c r="E366" s="49">
        <v>4.09</v>
      </c>
      <c r="F366" s="51">
        <v>9.2200000000000006</v>
      </c>
      <c r="G366" s="49">
        <f>'[1]РБ '!F370</f>
        <v>41</v>
      </c>
      <c r="H366" s="49">
        <f>'[1]РБ '!G370</f>
        <v>4.0999999999999996</v>
      </c>
      <c r="I366" s="49">
        <f>'[1]РБ '!H370</f>
        <v>45.1</v>
      </c>
      <c r="J366" s="49">
        <f t="shared" si="24"/>
        <v>49.19</v>
      </c>
      <c r="K366" s="51">
        <f>F366+I366</f>
        <v>54.32</v>
      </c>
    </row>
    <row r="367" spans="1:11" ht="21" customHeight="1" x14ac:dyDescent="0.25">
      <c r="A367" s="98"/>
      <c r="B367" s="99"/>
      <c r="C367" s="45" t="s">
        <v>20</v>
      </c>
      <c r="D367" s="81" t="s">
        <v>335</v>
      </c>
      <c r="E367" s="49">
        <v>1.75</v>
      </c>
      <c r="F367" s="51">
        <v>3.95</v>
      </c>
      <c r="G367" s="49">
        <f>G366</f>
        <v>41</v>
      </c>
      <c r="H367" s="49">
        <f>'[1]РБ '!G371</f>
        <v>4.0999999999999996</v>
      </c>
      <c r="I367" s="49">
        <f>'[1]РБ '!H371</f>
        <v>45.1</v>
      </c>
      <c r="J367" s="49">
        <f t="shared" si="24"/>
        <v>46.85</v>
      </c>
      <c r="K367" s="51">
        <f t="shared" si="25"/>
        <v>49.050000000000004</v>
      </c>
    </row>
    <row r="368" spans="1:11" x14ac:dyDescent="0.25">
      <c r="A368" s="82" t="s">
        <v>494</v>
      </c>
      <c r="B368" s="76" t="s">
        <v>495</v>
      </c>
      <c r="C368" s="35"/>
      <c r="D368" s="35"/>
      <c r="E368" s="41"/>
      <c r="F368" s="41"/>
      <c r="G368" s="37"/>
      <c r="H368" s="37"/>
      <c r="I368" s="37"/>
      <c r="J368" s="41"/>
      <c r="K368" s="42"/>
    </row>
    <row r="369" spans="1:11" ht="15" hidden="1" customHeight="1" x14ac:dyDescent="0.25">
      <c r="A369" s="82" t="s">
        <v>496</v>
      </c>
      <c r="B369" s="76" t="s">
        <v>497</v>
      </c>
      <c r="C369" s="35"/>
      <c r="D369" s="35"/>
      <c r="E369" s="41"/>
      <c r="F369" s="41"/>
      <c r="G369" s="37"/>
      <c r="H369" s="37"/>
      <c r="I369" s="37"/>
      <c r="J369" s="41"/>
      <c r="K369" s="42"/>
    </row>
    <row r="370" spans="1:11" ht="22.5" hidden="1" x14ac:dyDescent="0.25">
      <c r="A370" s="80" t="s">
        <v>498</v>
      </c>
      <c r="B370" s="44" t="s">
        <v>499</v>
      </c>
      <c r="C370" s="45" t="s">
        <v>18</v>
      </c>
      <c r="D370" s="52" t="s">
        <v>50</v>
      </c>
      <c r="E370" s="49">
        <v>5.01</v>
      </c>
      <c r="F370" s="51">
        <v>11.44</v>
      </c>
      <c r="G370" s="49">
        <f>'[1]РБ '!F374</f>
        <v>1.57</v>
      </c>
      <c r="H370" s="50">
        <f>'[1]РБ '!G374</f>
        <v>0.16</v>
      </c>
      <c r="I370" s="49">
        <f t="shared" ref="I370:I450" si="26">G370+H370</f>
        <v>1.73</v>
      </c>
      <c r="J370" s="49">
        <f t="shared" si="24"/>
        <v>6.74</v>
      </c>
      <c r="K370" s="51">
        <f t="shared" si="25"/>
        <v>13.17</v>
      </c>
    </row>
    <row r="371" spans="1:11" ht="22.5" hidden="1" x14ac:dyDescent="0.25">
      <c r="A371" s="80"/>
      <c r="B371" s="44"/>
      <c r="C371" s="45" t="s">
        <v>20</v>
      </c>
      <c r="D371" s="52" t="s">
        <v>50</v>
      </c>
      <c r="E371" s="49">
        <v>3.08</v>
      </c>
      <c r="F371" s="51">
        <v>7.04</v>
      </c>
      <c r="G371" s="49">
        <f>'[1]РБ '!F375</f>
        <v>1.57</v>
      </c>
      <c r="H371" s="50">
        <f>'[1]РБ '!G375</f>
        <v>0.16</v>
      </c>
      <c r="I371" s="49">
        <f t="shared" si="26"/>
        <v>1.73</v>
      </c>
      <c r="J371" s="49">
        <f t="shared" si="24"/>
        <v>4.8100000000000005</v>
      </c>
      <c r="K371" s="51">
        <f t="shared" si="25"/>
        <v>8.77</v>
      </c>
    </row>
    <row r="372" spans="1:11" ht="15" customHeight="1" x14ac:dyDescent="0.25">
      <c r="A372" s="82" t="s">
        <v>500</v>
      </c>
      <c r="B372" s="76" t="s">
        <v>501</v>
      </c>
      <c r="C372" s="35"/>
      <c r="D372" s="35"/>
      <c r="E372" s="41"/>
      <c r="F372" s="41"/>
      <c r="G372" s="37"/>
      <c r="H372" s="37"/>
      <c r="I372" s="37"/>
      <c r="J372" s="41"/>
      <c r="K372" s="42"/>
    </row>
    <row r="373" spans="1:11" ht="22.5" x14ac:dyDescent="0.25">
      <c r="A373" s="80" t="s">
        <v>502</v>
      </c>
      <c r="B373" s="85" t="s">
        <v>499</v>
      </c>
      <c r="C373" s="45" t="s">
        <v>18</v>
      </c>
      <c r="D373" s="52" t="s">
        <v>50</v>
      </c>
      <c r="E373" s="49">
        <v>6.5</v>
      </c>
      <c r="F373" s="51">
        <v>12.32</v>
      </c>
      <c r="G373" s="49">
        <f>'[1]РБ '!F377</f>
        <v>1.57</v>
      </c>
      <c r="H373" s="50">
        <f>'[1]РБ '!G377</f>
        <v>0.16</v>
      </c>
      <c r="I373" s="49">
        <f t="shared" si="26"/>
        <v>1.73</v>
      </c>
      <c r="J373" s="49">
        <f t="shared" si="24"/>
        <v>8.23</v>
      </c>
      <c r="K373" s="51">
        <f t="shared" si="25"/>
        <v>14.05</v>
      </c>
    </row>
    <row r="374" spans="1:11" ht="22.5" x14ac:dyDescent="0.25">
      <c r="A374" s="80"/>
      <c r="B374" s="85"/>
      <c r="C374" s="45" t="s">
        <v>20</v>
      </c>
      <c r="D374" s="52" t="s">
        <v>50</v>
      </c>
      <c r="E374" s="49">
        <v>4.16</v>
      </c>
      <c r="F374" s="51">
        <v>7.92</v>
      </c>
      <c r="G374" s="49">
        <f>'[1]РБ '!F378</f>
        <v>1.57</v>
      </c>
      <c r="H374" s="50">
        <f>'[1]РБ '!G378</f>
        <v>0.16</v>
      </c>
      <c r="I374" s="49">
        <f t="shared" si="26"/>
        <v>1.73</v>
      </c>
      <c r="J374" s="49">
        <f t="shared" si="24"/>
        <v>5.8900000000000006</v>
      </c>
      <c r="K374" s="51">
        <f t="shared" si="25"/>
        <v>9.65</v>
      </c>
    </row>
    <row r="375" spans="1:11" x14ac:dyDescent="0.25">
      <c r="A375" s="82" t="s">
        <v>503</v>
      </c>
      <c r="B375" s="76" t="s">
        <v>504</v>
      </c>
      <c r="C375" s="35"/>
      <c r="D375" s="35"/>
      <c r="E375" s="41"/>
      <c r="F375" s="41"/>
      <c r="G375" s="37"/>
      <c r="H375" s="37"/>
      <c r="I375" s="37"/>
      <c r="J375" s="41"/>
      <c r="K375" s="42"/>
    </row>
    <row r="376" spans="1:11" ht="22.5" x14ac:dyDescent="0.25">
      <c r="A376" s="80" t="s">
        <v>505</v>
      </c>
      <c r="B376" s="44" t="s">
        <v>499</v>
      </c>
      <c r="C376" s="45" t="s">
        <v>18</v>
      </c>
      <c r="D376" s="52" t="s">
        <v>50</v>
      </c>
      <c r="E376" s="49">
        <v>5.55</v>
      </c>
      <c r="F376" s="51">
        <v>10.56</v>
      </c>
      <c r="G376" s="49">
        <f>'[1]РБ '!F380</f>
        <v>0.56699999999999995</v>
      </c>
      <c r="H376" s="50">
        <f>'[1]РБ '!G380</f>
        <v>6.3E-2</v>
      </c>
      <c r="I376" s="49">
        <f t="shared" si="26"/>
        <v>0.62999999999999989</v>
      </c>
      <c r="J376" s="49">
        <f t="shared" si="24"/>
        <v>6.18</v>
      </c>
      <c r="K376" s="51">
        <f t="shared" si="25"/>
        <v>11.190000000000001</v>
      </c>
    </row>
    <row r="377" spans="1:11" ht="22.5" x14ac:dyDescent="0.25">
      <c r="A377" s="80"/>
      <c r="B377" s="44"/>
      <c r="C377" s="45" t="s">
        <v>20</v>
      </c>
      <c r="D377" s="52" t="s">
        <v>50</v>
      </c>
      <c r="E377" s="49">
        <v>2.97</v>
      </c>
      <c r="F377" s="51">
        <v>6.16</v>
      </c>
      <c r="G377" s="49">
        <f>'[1]РБ '!F381</f>
        <v>0.56699999999999995</v>
      </c>
      <c r="H377" s="50">
        <f>'[1]РБ '!G381</f>
        <v>6.3E-2</v>
      </c>
      <c r="I377" s="49">
        <f t="shared" si="26"/>
        <v>0.62999999999999989</v>
      </c>
      <c r="J377" s="49">
        <f t="shared" si="24"/>
        <v>3.6</v>
      </c>
      <c r="K377" s="51">
        <f t="shared" si="25"/>
        <v>6.79</v>
      </c>
    </row>
    <row r="378" spans="1:11" x14ac:dyDescent="0.25">
      <c r="A378" s="82" t="s">
        <v>506</v>
      </c>
      <c r="B378" s="76" t="s">
        <v>507</v>
      </c>
      <c r="C378" s="35"/>
      <c r="D378" s="35"/>
      <c r="E378" s="41"/>
      <c r="F378" s="41"/>
      <c r="G378" s="37"/>
      <c r="H378" s="37"/>
      <c r="I378" s="37"/>
      <c r="J378" s="41"/>
      <c r="K378" s="42"/>
    </row>
    <row r="379" spans="1:11" ht="22.5" x14ac:dyDescent="0.25">
      <c r="A379" s="80" t="s">
        <v>508</v>
      </c>
      <c r="B379" s="85" t="s">
        <v>499</v>
      </c>
      <c r="C379" s="45" t="s">
        <v>18</v>
      </c>
      <c r="D379" s="52" t="s">
        <v>50</v>
      </c>
      <c r="E379" s="49">
        <v>5.55</v>
      </c>
      <c r="F379" s="51">
        <v>10.56</v>
      </c>
      <c r="G379" s="49">
        <f>'[1]РБ '!F383</f>
        <v>0.31999999999999995</v>
      </c>
      <c r="H379" s="50">
        <f>'[1]РБ '!G383</f>
        <v>0.03</v>
      </c>
      <c r="I379" s="49">
        <f t="shared" si="26"/>
        <v>0.35</v>
      </c>
      <c r="J379" s="49">
        <f t="shared" si="24"/>
        <v>5.8999999999999995</v>
      </c>
      <c r="K379" s="51">
        <f t="shared" si="25"/>
        <v>10.91</v>
      </c>
    </row>
    <row r="380" spans="1:11" ht="22.5" x14ac:dyDescent="0.25">
      <c r="A380" s="80"/>
      <c r="B380" s="85"/>
      <c r="C380" s="45" t="s">
        <v>20</v>
      </c>
      <c r="D380" s="52" t="s">
        <v>50</v>
      </c>
      <c r="E380" s="47">
        <v>3.24</v>
      </c>
      <c r="F380" s="51">
        <v>6.16</v>
      </c>
      <c r="G380" s="49">
        <f>'[1]РБ '!F384</f>
        <v>0.31999999999999995</v>
      </c>
      <c r="H380" s="50">
        <f>'[1]РБ '!G384</f>
        <v>0.03</v>
      </c>
      <c r="I380" s="49">
        <f t="shared" si="26"/>
        <v>0.35</v>
      </c>
      <c r="J380" s="49">
        <f t="shared" si="24"/>
        <v>3.5900000000000003</v>
      </c>
      <c r="K380" s="51">
        <f t="shared" si="25"/>
        <v>6.51</v>
      </c>
    </row>
    <row r="381" spans="1:11" ht="21.75" customHeight="1" x14ac:dyDescent="0.25">
      <c r="A381" s="80" t="s">
        <v>509</v>
      </c>
      <c r="B381" s="60" t="s">
        <v>510</v>
      </c>
      <c r="C381" s="45" t="s">
        <v>18</v>
      </c>
      <c r="D381" s="52" t="s">
        <v>50</v>
      </c>
      <c r="E381" s="49">
        <v>6.76</v>
      </c>
      <c r="F381" s="48">
        <v>30.81</v>
      </c>
      <c r="G381" s="49">
        <f>'[1]РБ '!F385</f>
        <v>0.36</v>
      </c>
      <c r="H381" s="50">
        <f>'[1]РБ '!G385</f>
        <v>4.0000000000000008E-2</v>
      </c>
      <c r="I381" s="49">
        <f t="shared" si="26"/>
        <v>0.4</v>
      </c>
      <c r="J381" s="49">
        <f t="shared" si="24"/>
        <v>7.16</v>
      </c>
      <c r="K381" s="51">
        <f t="shared" si="25"/>
        <v>31.209999999999997</v>
      </c>
    </row>
    <row r="382" spans="1:11" ht="18" customHeight="1" x14ac:dyDescent="0.25">
      <c r="A382" s="80"/>
      <c r="B382" s="60"/>
      <c r="C382" s="45" t="s">
        <v>20</v>
      </c>
      <c r="D382" s="52" t="s">
        <v>50</v>
      </c>
      <c r="E382" s="49">
        <v>1.97</v>
      </c>
      <c r="F382" s="51">
        <v>8.8000000000000007</v>
      </c>
      <c r="G382" s="49">
        <f>'[1]РБ '!F386</f>
        <v>0.36</v>
      </c>
      <c r="H382" s="50">
        <f>'[1]РБ '!G386</f>
        <v>4.0000000000000008E-2</v>
      </c>
      <c r="I382" s="49">
        <f t="shared" si="26"/>
        <v>0.4</v>
      </c>
      <c r="J382" s="49">
        <f t="shared" si="24"/>
        <v>2.37</v>
      </c>
      <c r="K382" s="51">
        <f t="shared" si="25"/>
        <v>9.2000000000000011</v>
      </c>
    </row>
    <row r="383" spans="1:11" ht="22.5" hidden="1" x14ac:dyDescent="0.25">
      <c r="A383" s="80" t="s">
        <v>511</v>
      </c>
      <c r="B383" s="44" t="s">
        <v>512</v>
      </c>
      <c r="C383" s="45" t="s">
        <v>18</v>
      </c>
      <c r="D383" s="52" t="s">
        <v>50</v>
      </c>
      <c r="E383" s="47">
        <v>13.56</v>
      </c>
      <c r="F383" s="48">
        <v>30.81</v>
      </c>
      <c r="G383" s="49">
        <f>'[1]РБ '!F387</f>
        <v>0.24</v>
      </c>
      <c r="H383" s="50">
        <f>'[1]РБ '!G387</f>
        <v>0.02</v>
      </c>
      <c r="I383" s="49">
        <f t="shared" si="26"/>
        <v>0.26</v>
      </c>
      <c r="J383" s="49">
        <f t="shared" si="24"/>
        <v>13.82</v>
      </c>
      <c r="K383" s="51">
        <f t="shared" si="25"/>
        <v>31.07</v>
      </c>
    </row>
    <row r="384" spans="1:11" ht="22.5" hidden="1" x14ac:dyDescent="0.25">
      <c r="A384" s="80"/>
      <c r="B384" s="44"/>
      <c r="C384" s="45" t="s">
        <v>20</v>
      </c>
      <c r="D384" s="52" t="s">
        <v>50</v>
      </c>
      <c r="E384" s="47">
        <v>3.43</v>
      </c>
      <c r="F384" s="51">
        <v>16.72</v>
      </c>
      <c r="G384" s="49">
        <f>'[1]РБ '!F388</f>
        <v>0.24</v>
      </c>
      <c r="H384" s="50">
        <f>'[1]РБ '!G388</f>
        <v>0.02</v>
      </c>
      <c r="I384" s="49">
        <f t="shared" si="26"/>
        <v>0.26</v>
      </c>
      <c r="J384" s="49">
        <f t="shared" si="24"/>
        <v>3.6900000000000004</v>
      </c>
      <c r="K384" s="51">
        <f t="shared" si="25"/>
        <v>16.98</v>
      </c>
    </row>
    <row r="385" spans="1:11" ht="20.25" customHeight="1" x14ac:dyDescent="0.25">
      <c r="A385" s="80" t="s">
        <v>513</v>
      </c>
      <c r="B385" s="60" t="s">
        <v>514</v>
      </c>
      <c r="C385" s="45" t="s">
        <v>18</v>
      </c>
      <c r="D385" s="52" t="s">
        <v>50</v>
      </c>
      <c r="E385" s="49">
        <v>7.8</v>
      </c>
      <c r="F385" s="51">
        <v>35.21</v>
      </c>
      <c r="G385" s="49">
        <f>'[1]РБ '!F389</f>
        <v>1.58</v>
      </c>
      <c r="H385" s="50">
        <f>'[1]РБ '!G389</f>
        <v>0.16</v>
      </c>
      <c r="I385" s="49">
        <f t="shared" si="26"/>
        <v>1.74</v>
      </c>
      <c r="J385" s="49">
        <f t="shared" si="24"/>
        <v>9.5399999999999991</v>
      </c>
      <c r="K385" s="51">
        <f t="shared" si="25"/>
        <v>36.950000000000003</v>
      </c>
    </row>
    <row r="386" spans="1:11" ht="18" customHeight="1" x14ac:dyDescent="0.25">
      <c r="A386" s="80"/>
      <c r="B386" s="60"/>
      <c r="C386" s="45" t="s">
        <v>20</v>
      </c>
      <c r="D386" s="52" t="s">
        <v>50</v>
      </c>
      <c r="E386" s="49">
        <v>3.32</v>
      </c>
      <c r="F386" s="51">
        <v>14.96</v>
      </c>
      <c r="G386" s="49">
        <f>'[1]РБ '!F390</f>
        <v>1.58</v>
      </c>
      <c r="H386" s="50">
        <f>'[1]РБ '!G390</f>
        <v>0.16</v>
      </c>
      <c r="I386" s="49">
        <f t="shared" si="26"/>
        <v>1.74</v>
      </c>
      <c r="J386" s="49">
        <f t="shared" si="24"/>
        <v>5.0599999999999996</v>
      </c>
      <c r="K386" s="51">
        <f t="shared" si="25"/>
        <v>16.7</v>
      </c>
    </row>
    <row r="387" spans="1:11" ht="15" customHeight="1" x14ac:dyDescent="0.25">
      <c r="A387" s="82" t="s">
        <v>515</v>
      </c>
      <c r="B387" s="76" t="s">
        <v>516</v>
      </c>
      <c r="C387" s="35"/>
      <c r="D387" s="35"/>
      <c r="E387" s="41"/>
      <c r="F387" s="41"/>
      <c r="G387" s="37"/>
      <c r="H387" s="37"/>
      <c r="I387" s="37"/>
      <c r="J387" s="41"/>
      <c r="K387" s="42"/>
    </row>
    <row r="388" spans="1:11" ht="22.5" x14ac:dyDescent="0.25">
      <c r="A388" s="80" t="s">
        <v>517</v>
      </c>
      <c r="B388" s="44" t="s">
        <v>518</v>
      </c>
      <c r="C388" s="45" t="s">
        <v>18</v>
      </c>
      <c r="D388" s="52" t="s">
        <v>50</v>
      </c>
      <c r="E388" s="49">
        <v>3.73</v>
      </c>
      <c r="F388" s="51">
        <v>7.22</v>
      </c>
      <c r="G388" s="49">
        <f>'[1]РБ '!F392</f>
        <v>1.04</v>
      </c>
      <c r="H388" s="50">
        <f>'[1]РБ '!G392</f>
        <v>0.1</v>
      </c>
      <c r="I388" s="49">
        <f t="shared" si="26"/>
        <v>1.1400000000000001</v>
      </c>
      <c r="J388" s="49">
        <f t="shared" si="24"/>
        <v>4.87</v>
      </c>
      <c r="K388" s="51">
        <f t="shared" si="25"/>
        <v>8.36</v>
      </c>
    </row>
    <row r="389" spans="1:11" ht="22.5" x14ac:dyDescent="0.25">
      <c r="A389" s="80"/>
      <c r="B389" s="44"/>
      <c r="C389" s="45" t="s">
        <v>20</v>
      </c>
      <c r="D389" s="52" t="s">
        <v>50</v>
      </c>
      <c r="E389" s="47">
        <v>1.1000000000000001</v>
      </c>
      <c r="F389" s="51">
        <v>2.2000000000000002</v>
      </c>
      <c r="G389" s="49">
        <f>'[1]РБ '!F393</f>
        <v>1.04</v>
      </c>
      <c r="H389" s="50">
        <f>'[1]РБ '!G393</f>
        <v>0.1</v>
      </c>
      <c r="I389" s="49">
        <f t="shared" si="26"/>
        <v>1.1400000000000001</v>
      </c>
      <c r="J389" s="49">
        <f t="shared" si="24"/>
        <v>2.2400000000000002</v>
      </c>
      <c r="K389" s="51">
        <f t="shared" si="25"/>
        <v>3.3400000000000003</v>
      </c>
    </row>
    <row r="390" spans="1:11" ht="15" customHeight="1" x14ac:dyDescent="0.25">
      <c r="A390" s="82" t="s">
        <v>519</v>
      </c>
      <c r="B390" s="76" t="s">
        <v>520</v>
      </c>
      <c r="C390" s="35"/>
      <c r="D390" s="35"/>
      <c r="E390" s="41"/>
      <c r="F390" s="41"/>
      <c r="G390" s="37"/>
      <c r="H390" s="37"/>
      <c r="I390" s="37"/>
      <c r="J390" s="41"/>
      <c r="K390" s="42"/>
    </row>
    <row r="391" spans="1:11" ht="22.5" x14ac:dyDescent="0.25">
      <c r="A391" s="86" t="s">
        <v>521</v>
      </c>
      <c r="B391" s="66" t="s">
        <v>518</v>
      </c>
      <c r="C391" s="45" t="s">
        <v>20</v>
      </c>
      <c r="D391" s="52" t="s">
        <v>50</v>
      </c>
      <c r="E391" s="47">
        <v>0.46</v>
      </c>
      <c r="F391" s="48">
        <v>7.22</v>
      </c>
      <c r="G391" s="49">
        <f>'[1]РБ '!F397</f>
        <v>0.44</v>
      </c>
      <c r="H391" s="49">
        <f>'[1]РБ '!G397</f>
        <v>0.04</v>
      </c>
      <c r="I391" s="49">
        <f t="shared" si="26"/>
        <v>0.48</v>
      </c>
      <c r="J391" s="49">
        <f t="shared" si="24"/>
        <v>0.94</v>
      </c>
      <c r="K391" s="51">
        <f t="shared" si="25"/>
        <v>7.6999999999999993</v>
      </c>
    </row>
    <row r="392" spans="1:11" x14ac:dyDescent="0.25">
      <c r="A392" s="82" t="s">
        <v>522</v>
      </c>
      <c r="B392" s="76" t="s">
        <v>523</v>
      </c>
      <c r="C392" s="100"/>
      <c r="D392" s="100"/>
      <c r="E392" s="101"/>
      <c r="F392" s="101"/>
      <c r="G392" s="102"/>
      <c r="H392" s="102"/>
      <c r="I392" s="49"/>
      <c r="J392" s="49"/>
      <c r="K392" s="51"/>
    </row>
    <row r="393" spans="1:11" ht="15" customHeight="1" x14ac:dyDescent="0.25">
      <c r="A393" s="82" t="s">
        <v>524</v>
      </c>
      <c r="B393" s="76" t="s">
        <v>525</v>
      </c>
      <c r="C393" s="100"/>
      <c r="D393" s="100"/>
      <c r="E393" s="101"/>
      <c r="F393" s="101"/>
      <c r="G393" s="102"/>
      <c r="H393" s="102"/>
      <c r="I393" s="49"/>
      <c r="J393" s="49"/>
      <c r="K393" s="51"/>
    </row>
    <row r="394" spans="1:11" ht="22.5" x14ac:dyDescent="0.25">
      <c r="A394" s="80" t="s">
        <v>526</v>
      </c>
      <c r="B394" s="44" t="s">
        <v>527</v>
      </c>
      <c r="C394" s="45" t="s">
        <v>18</v>
      </c>
      <c r="D394" s="52" t="s">
        <v>50</v>
      </c>
      <c r="E394" s="47">
        <v>7.64</v>
      </c>
      <c r="F394" s="51">
        <v>14.58</v>
      </c>
      <c r="G394" s="49">
        <f>'[1]РБ '!F400</f>
        <v>0.98</v>
      </c>
      <c r="H394" s="49">
        <f>'[1]РБ '!G400</f>
        <v>0.1</v>
      </c>
      <c r="I394" s="49">
        <f t="shared" si="26"/>
        <v>1.08</v>
      </c>
      <c r="J394" s="49">
        <f t="shared" si="24"/>
        <v>8.7199999999999989</v>
      </c>
      <c r="K394" s="51">
        <f t="shared" si="25"/>
        <v>15.66</v>
      </c>
    </row>
    <row r="395" spans="1:11" ht="22.5" x14ac:dyDescent="0.25">
      <c r="A395" s="80"/>
      <c r="B395" s="44"/>
      <c r="C395" s="45" t="s">
        <v>20</v>
      </c>
      <c r="D395" s="52" t="s">
        <v>50</v>
      </c>
      <c r="E395" s="47">
        <v>2.17</v>
      </c>
      <c r="F395" s="48">
        <v>4.16</v>
      </c>
      <c r="G395" s="49">
        <f>'[1]РБ '!F401</f>
        <v>0.98</v>
      </c>
      <c r="H395" s="49">
        <f>'[1]РБ '!G401</f>
        <v>0.1</v>
      </c>
      <c r="I395" s="49">
        <f t="shared" si="26"/>
        <v>1.08</v>
      </c>
      <c r="J395" s="49">
        <f t="shared" si="24"/>
        <v>3.25</v>
      </c>
      <c r="K395" s="51">
        <f t="shared" si="25"/>
        <v>5.24</v>
      </c>
    </row>
    <row r="396" spans="1:11" ht="15" customHeight="1" x14ac:dyDescent="0.25">
      <c r="A396" s="86" t="s">
        <v>528</v>
      </c>
      <c r="B396" s="76" t="s">
        <v>529</v>
      </c>
      <c r="C396" s="35"/>
      <c r="D396" s="35"/>
      <c r="E396" s="41"/>
      <c r="F396" s="41"/>
      <c r="G396" s="37"/>
      <c r="H396" s="37"/>
      <c r="I396" s="37"/>
      <c r="J396" s="41"/>
      <c r="K396" s="42"/>
    </row>
    <row r="397" spans="1:11" ht="36" x14ac:dyDescent="0.25">
      <c r="A397" s="83" t="s">
        <v>530</v>
      </c>
      <c r="B397" s="66" t="s">
        <v>531</v>
      </c>
      <c r="C397" s="45" t="s">
        <v>18</v>
      </c>
      <c r="D397" s="52" t="s">
        <v>50</v>
      </c>
      <c r="E397" s="47">
        <v>1.51</v>
      </c>
      <c r="F397" s="48">
        <v>2.94</v>
      </c>
      <c r="G397" s="49">
        <f>'[1]РБ '!F403</f>
        <v>3.35</v>
      </c>
      <c r="H397" s="49">
        <f>'[1]РБ '!G403</f>
        <v>0.34</v>
      </c>
      <c r="I397" s="49">
        <f t="shared" si="26"/>
        <v>3.69</v>
      </c>
      <c r="J397" s="49">
        <f t="shared" si="24"/>
        <v>5.2</v>
      </c>
      <c r="K397" s="51">
        <f t="shared" si="25"/>
        <v>6.63</v>
      </c>
    </row>
    <row r="398" spans="1:11" ht="22.5" hidden="1" customHeight="1" x14ac:dyDescent="0.25">
      <c r="A398" s="78" t="s">
        <v>532</v>
      </c>
      <c r="B398" s="44" t="s">
        <v>533</v>
      </c>
      <c r="C398" s="45" t="s">
        <v>18</v>
      </c>
      <c r="D398" s="52" t="s">
        <v>50</v>
      </c>
      <c r="E398" s="49">
        <v>2.67</v>
      </c>
      <c r="F398" s="48">
        <v>6.15</v>
      </c>
      <c r="G398" s="49">
        <f>'[1]РБ '!F404</f>
        <v>0.64</v>
      </c>
      <c r="H398" s="49">
        <f>'[1]РБ '!G404</f>
        <v>0.06</v>
      </c>
      <c r="I398" s="49">
        <f t="shared" si="26"/>
        <v>0.7</v>
      </c>
      <c r="J398" s="49">
        <f t="shared" si="24"/>
        <v>3.37</v>
      </c>
      <c r="K398" s="51">
        <f t="shared" si="25"/>
        <v>6.8500000000000005</v>
      </c>
    </row>
    <row r="399" spans="1:11" ht="22.5" hidden="1" customHeight="1" x14ac:dyDescent="0.25">
      <c r="A399" s="78"/>
      <c r="B399" s="44"/>
      <c r="C399" s="45" t="s">
        <v>20</v>
      </c>
      <c r="D399" s="52" t="s">
        <v>50</v>
      </c>
      <c r="E399" s="49">
        <v>2.67</v>
      </c>
      <c r="F399" s="48">
        <v>6.15</v>
      </c>
      <c r="G399" s="49">
        <f>'[1]РБ '!F405</f>
        <v>0.64</v>
      </c>
      <c r="H399" s="49">
        <f>'[1]РБ '!G405</f>
        <v>0.06</v>
      </c>
      <c r="I399" s="49">
        <f t="shared" si="26"/>
        <v>0.7</v>
      </c>
      <c r="J399" s="49">
        <f t="shared" si="24"/>
        <v>3.37</v>
      </c>
      <c r="K399" s="51">
        <f t="shared" si="25"/>
        <v>6.8500000000000005</v>
      </c>
    </row>
    <row r="400" spans="1:11" x14ac:dyDescent="0.25">
      <c r="A400" s="86" t="s">
        <v>534</v>
      </c>
      <c r="B400" s="76" t="s">
        <v>535</v>
      </c>
      <c r="C400" s="35"/>
      <c r="D400" s="35"/>
      <c r="E400" s="41"/>
      <c r="F400" s="41"/>
      <c r="G400" s="37"/>
      <c r="H400" s="37"/>
      <c r="I400" s="37"/>
      <c r="J400" s="41"/>
      <c r="K400" s="42"/>
    </row>
    <row r="401" spans="1:11" ht="22.5" x14ac:dyDescent="0.25">
      <c r="A401" s="80" t="s">
        <v>536</v>
      </c>
      <c r="B401" s="44" t="s">
        <v>537</v>
      </c>
      <c r="C401" s="45" t="s">
        <v>18</v>
      </c>
      <c r="D401" s="52" t="s">
        <v>50</v>
      </c>
      <c r="E401" s="47">
        <v>5.2</v>
      </c>
      <c r="F401" s="48">
        <v>10.02</v>
      </c>
      <c r="G401" s="49">
        <f>'[1]РБ '!F407</f>
        <v>2.04</v>
      </c>
      <c r="H401" s="49">
        <f>'[1]РБ '!G407</f>
        <v>0.2</v>
      </c>
      <c r="I401" s="49">
        <f t="shared" si="26"/>
        <v>2.2400000000000002</v>
      </c>
      <c r="J401" s="49">
        <f t="shared" si="24"/>
        <v>7.44</v>
      </c>
      <c r="K401" s="51">
        <f t="shared" si="25"/>
        <v>12.26</v>
      </c>
    </row>
    <row r="402" spans="1:11" ht="22.5" x14ac:dyDescent="0.25">
      <c r="A402" s="80"/>
      <c r="B402" s="44"/>
      <c r="C402" s="45" t="s">
        <v>20</v>
      </c>
      <c r="D402" s="52" t="s">
        <v>50</v>
      </c>
      <c r="E402" s="47">
        <v>5.2</v>
      </c>
      <c r="F402" s="48">
        <v>10.02</v>
      </c>
      <c r="G402" s="49">
        <f>'[1]РБ '!F408</f>
        <v>2.04</v>
      </c>
      <c r="H402" s="49">
        <f>'[1]РБ '!G408</f>
        <v>0.2</v>
      </c>
      <c r="I402" s="49">
        <f t="shared" si="26"/>
        <v>2.2400000000000002</v>
      </c>
      <c r="J402" s="49">
        <f t="shared" si="24"/>
        <v>7.44</v>
      </c>
      <c r="K402" s="51">
        <f t="shared" si="25"/>
        <v>12.26</v>
      </c>
    </row>
    <row r="403" spans="1:11" x14ac:dyDescent="0.25">
      <c r="A403" s="86" t="s">
        <v>538</v>
      </c>
      <c r="B403" s="76" t="s">
        <v>539</v>
      </c>
      <c r="C403" s="35"/>
      <c r="D403" s="35"/>
      <c r="E403" s="41"/>
      <c r="F403" s="41"/>
      <c r="G403" s="37"/>
      <c r="H403" s="37"/>
      <c r="I403" s="37"/>
      <c r="J403" s="41"/>
      <c r="K403" s="42"/>
    </row>
    <row r="404" spans="1:11" hidden="1" x14ac:dyDescent="0.25">
      <c r="A404" s="86" t="s">
        <v>540</v>
      </c>
      <c r="B404" s="76" t="s">
        <v>541</v>
      </c>
      <c r="C404" s="35"/>
      <c r="D404" s="35"/>
      <c r="E404" s="41"/>
      <c r="F404" s="41"/>
      <c r="G404" s="37"/>
      <c r="H404" s="37"/>
      <c r="I404" s="37"/>
      <c r="J404" s="41"/>
      <c r="K404" s="42"/>
    </row>
    <row r="405" spans="1:11" hidden="1" x14ac:dyDescent="0.25">
      <c r="A405" s="86" t="s">
        <v>542</v>
      </c>
      <c r="B405" s="76" t="s">
        <v>543</v>
      </c>
      <c r="C405" s="35"/>
      <c r="D405" s="35"/>
      <c r="E405" s="41"/>
      <c r="F405" s="41"/>
      <c r="G405" s="37"/>
      <c r="H405" s="37"/>
      <c r="I405" s="37"/>
      <c r="J405" s="41"/>
      <c r="K405" s="42"/>
    </row>
    <row r="406" spans="1:11" ht="22.5" hidden="1" x14ac:dyDescent="0.25">
      <c r="A406" s="78" t="s">
        <v>544</v>
      </c>
      <c r="B406" s="44" t="s">
        <v>545</v>
      </c>
      <c r="C406" s="45" t="s">
        <v>18</v>
      </c>
      <c r="D406" s="52" t="s">
        <v>50</v>
      </c>
      <c r="E406" s="47">
        <v>11.89</v>
      </c>
      <c r="F406" s="48">
        <v>27.34</v>
      </c>
      <c r="G406" s="49">
        <f>'[1]РБ '!F412</f>
        <v>5.28</v>
      </c>
      <c r="H406" s="49">
        <f>'[1]РБ '!G412</f>
        <v>0.53</v>
      </c>
      <c r="I406" s="49">
        <f t="shared" si="26"/>
        <v>5.8100000000000005</v>
      </c>
      <c r="J406" s="49">
        <f t="shared" si="24"/>
        <v>17.700000000000003</v>
      </c>
      <c r="K406" s="51">
        <f t="shared" si="25"/>
        <v>33.15</v>
      </c>
    </row>
    <row r="407" spans="1:11" ht="22.5" hidden="1" x14ac:dyDescent="0.25">
      <c r="A407" s="78"/>
      <c r="B407" s="44"/>
      <c r="C407" s="45" t="s">
        <v>20</v>
      </c>
      <c r="D407" s="52" t="s">
        <v>50</v>
      </c>
      <c r="E407" s="47">
        <v>11.89</v>
      </c>
      <c r="F407" s="48">
        <v>27.34</v>
      </c>
      <c r="G407" s="49">
        <f>'[1]РБ '!F413</f>
        <v>5.28</v>
      </c>
      <c r="H407" s="49">
        <f>'[1]РБ '!G413</f>
        <v>0.53</v>
      </c>
      <c r="I407" s="49">
        <f t="shared" si="26"/>
        <v>5.8100000000000005</v>
      </c>
      <c r="J407" s="49">
        <f t="shared" si="24"/>
        <v>17.700000000000003</v>
      </c>
      <c r="K407" s="51">
        <f t="shared" si="25"/>
        <v>33.15</v>
      </c>
    </row>
    <row r="408" spans="1:11" ht="27" customHeight="1" x14ac:dyDescent="0.25">
      <c r="A408" s="78" t="s">
        <v>546</v>
      </c>
      <c r="B408" s="44" t="s">
        <v>547</v>
      </c>
      <c r="C408" s="45" t="s">
        <v>18</v>
      </c>
      <c r="D408" s="52" t="s">
        <v>50</v>
      </c>
      <c r="E408" s="49">
        <v>5.65</v>
      </c>
      <c r="F408" s="51">
        <v>10.81</v>
      </c>
      <c r="G408" s="49">
        <f>'[1]РБ '!F414</f>
        <v>23.012999999999998</v>
      </c>
      <c r="H408" s="49">
        <f>'[1]РБ '!G414</f>
        <v>2.5570000000000004</v>
      </c>
      <c r="I408" s="49">
        <f t="shared" si="26"/>
        <v>25.57</v>
      </c>
      <c r="J408" s="49">
        <f t="shared" si="24"/>
        <v>31.22</v>
      </c>
      <c r="K408" s="51">
        <f t="shared" si="25"/>
        <v>36.380000000000003</v>
      </c>
    </row>
    <row r="409" spans="1:11" ht="22.5" customHeight="1" x14ac:dyDescent="0.25">
      <c r="A409" s="78"/>
      <c r="B409" s="44"/>
      <c r="C409" s="45" t="s">
        <v>20</v>
      </c>
      <c r="D409" s="52" t="s">
        <v>50</v>
      </c>
      <c r="E409" s="49">
        <v>5.65</v>
      </c>
      <c r="F409" s="51">
        <v>10.81</v>
      </c>
      <c r="G409" s="49">
        <f>'[1]РБ '!F415</f>
        <v>23.24</v>
      </c>
      <c r="H409" s="49">
        <f>'[1]РБ '!G415</f>
        <v>2.3199999999999998</v>
      </c>
      <c r="I409" s="49">
        <f t="shared" si="26"/>
        <v>25.56</v>
      </c>
      <c r="J409" s="49">
        <f t="shared" si="24"/>
        <v>31.21</v>
      </c>
      <c r="K409" s="51">
        <f t="shared" si="25"/>
        <v>36.369999999999997</v>
      </c>
    </row>
    <row r="410" spans="1:11" x14ac:dyDescent="0.25">
      <c r="A410" s="86" t="s">
        <v>548</v>
      </c>
      <c r="B410" s="76" t="s">
        <v>549</v>
      </c>
      <c r="C410" s="35"/>
      <c r="D410" s="35"/>
      <c r="E410" s="41"/>
      <c r="F410" s="41"/>
      <c r="G410" s="37"/>
      <c r="H410" s="37"/>
      <c r="I410" s="37"/>
      <c r="J410" s="41"/>
      <c r="K410" s="42"/>
    </row>
    <row r="411" spans="1:11" ht="22.5" x14ac:dyDescent="0.25">
      <c r="A411" s="80" t="s">
        <v>550</v>
      </c>
      <c r="B411" s="44" t="s">
        <v>551</v>
      </c>
      <c r="C411" s="45" t="s">
        <v>18</v>
      </c>
      <c r="D411" s="52" t="s">
        <v>50</v>
      </c>
      <c r="E411" s="49">
        <v>1.32</v>
      </c>
      <c r="F411" s="51">
        <v>3.62</v>
      </c>
      <c r="G411" s="49">
        <f>'[1]РБ '!F417</f>
        <v>8.1000000000000003E-2</v>
      </c>
      <c r="H411" s="49">
        <f>'[1]РБ '!G417</f>
        <v>8.9999999999999993E-3</v>
      </c>
      <c r="I411" s="49">
        <f t="shared" si="26"/>
        <v>0.09</v>
      </c>
      <c r="J411" s="49">
        <f t="shared" si="24"/>
        <v>1.4100000000000001</v>
      </c>
      <c r="K411" s="51">
        <f t="shared" si="25"/>
        <v>3.71</v>
      </c>
    </row>
    <row r="412" spans="1:11" ht="22.5" hidden="1" x14ac:dyDescent="0.25">
      <c r="A412" s="80"/>
      <c r="B412" s="44"/>
      <c r="C412" s="45" t="s">
        <v>20</v>
      </c>
      <c r="D412" s="52" t="s">
        <v>50</v>
      </c>
      <c r="E412" s="49">
        <v>1.4</v>
      </c>
      <c r="F412" s="51">
        <v>3.62</v>
      </c>
      <c r="G412" s="49">
        <f>'[1]РБ '!F418</f>
        <v>8.1000000000000003E-2</v>
      </c>
      <c r="H412" s="49">
        <f>'[1]РБ '!G418</f>
        <v>8.9999999999999993E-3</v>
      </c>
      <c r="I412" s="49">
        <f t="shared" si="26"/>
        <v>0.09</v>
      </c>
      <c r="J412" s="49">
        <f t="shared" si="24"/>
        <v>1.49</v>
      </c>
      <c r="K412" s="51">
        <f t="shared" si="25"/>
        <v>3.71</v>
      </c>
    </row>
    <row r="413" spans="1:11" x14ac:dyDescent="0.25">
      <c r="A413" s="86" t="s">
        <v>552</v>
      </c>
      <c r="B413" s="76" t="s">
        <v>541</v>
      </c>
      <c r="C413" s="35"/>
      <c r="D413" s="35"/>
      <c r="E413" s="41"/>
      <c r="F413" s="41"/>
      <c r="G413" s="37"/>
      <c r="H413" s="37"/>
      <c r="I413" s="37"/>
      <c r="J413" s="41"/>
      <c r="K413" s="42"/>
    </row>
    <row r="414" spans="1:11" ht="22.5" x14ac:dyDescent="0.25">
      <c r="A414" s="78" t="s">
        <v>553</v>
      </c>
      <c r="B414" s="44" t="s">
        <v>554</v>
      </c>
      <c r="C414" s="45" t="s">
        <v>18</v>
      </c>
      <c r="D414" s="52" t="s">
        <v>50</v>
      </c>
      <c r="E414" s="49">
        <v>4.59</v>
      </c>
      <c r="F414" s="51">
        <v>11.63</v>
      </c>
      <c r="G414" s="49">
        <f>'[1]РБ '!F420</f>
        <v>1.03</v>
      </c>
      <c r="H414" s="49">
        <f>'[1]РБ '!G420</f>
        <v>0.1</v>
      </c>
      <c r="I414" s="49">
        <f t="shared" si="26"/>
        <v>1.1300000000000001</v>
      </c>
      <c r="J414" s="49">
        <f t="shared" si="24"/>
        <v>5.72</v>
      </c>
      <c r="K414" s="51">
        <f t="shared" si="25"/>
        <v>12.760000000000002</v>
      </c>
    </row>
    <row r="415" spans="1:11" ht="22.5" hidden="1" x14ac:dyDescent="0.25">
      <c r="A415" s="78"/>
      <c r="B415" s="44"/>
      <c r="C415" s="45" t="s">
        <v>20</v>
      </c>
      <c r="D415" s="52" t="s">
        <v>50</v>
      </c>
      <c r="E415" s="49">
        <v>4.59</v>
      </c>
      <c r="F415" s="51">
        <v>11.63</v>
      </c>
      <c r="G415" s="49">
        <f>'[1]РБ '!F421</f>
        <v>0</v>
      </c>
      <c r="H415" s="49">
        <f>'[1]РБ '!G421</f>
        <v>0</v>
      </c>
      <c r="I415" s="49">
        <f t="shared" si="26"/>
        <v>0</v>
      </c>
      <c r="J415" s="49">
        <f t="shared" si="24"/>
        <v>4.59</v>
      </c>
      <c r="K415" s="51">
        <f t="shared" si="25"/>
        <v>11.63</v>
      </c>
    </row>
    <row r="416" spans="1:11" ht="22.5" x14ac:dyDescent="0.25">
      <c r="A416" s="78" t="s">
        <v>555</v>
      </c>
      <c r="B416" s="44" t="s">
        <v>556</v>
      </c>
      <c r="C416" s="45" t="s">
        <v>18</v>
      </c>
      <c r="D416" s="52" t="s">
        <v>50</v>
      </c>
      <c r="E416" s="49">
        <v>2.08</v>
      </c>
      <c r="F416" s="51">
        <v>5.0599999999999996</v>
      </c>
      <c r="G416" s="49">
        <f>'[1]РБ '!F422</f>
        <v>0.11700000000000001</v>
      </c>
      <c r="H416" s="49">
        <f>'[1]РБ '!G422</f>
        <v>1.3000000000000001E-2</v>
      </c>
      <c r="I416" s="49">
        <f t="shared" si="26"/>
        <v>0.13</v>
      </c>
      <c r="J416" s="49">
        <f t="shared" si="24"/>
        <v>2.21</v>
      </c>
      <c r="K416" s="51">
        <f t="shared" si="25"/>
        <v>5.1899999999999995</v>
      </c>
    </row>
    <row r="417" spans="1:11" ht="22.5" hidden="1" x14ac:dyDescent="0.25">
      <c r="A417" s="78"/>
      <c r="B417" s="44"/>
      <c r="C417" s="45" t="s">
        <v>20</v>
      </c>
      <c r="D417" s="52" t="s">
        <v>50</v>
      </c>
      <c r="E417" s="49">
        <v>1.98</v>
      </c>
      <c r="F417" s="51">
        <v>5.0599999999999996</v>
      </c>
      <c r="G417" s="49">
        <f>'[1]РБ '!F423</f>
        <v>0</v>
      </c>
      <c r="H417" s="49">
        <f>'[1]РБ '!G423</f>
        <v>0</v>
      </c>
      <c r="I417" s="49">
        <f t="shared" si="26"/>
        <v>0</v>
      </c>
      <c r="J417" s="49">
        <f t="shared" si="24"/>
        <v>1.98</v>
      </c>
      <c r="K417" s="51">
        <f t="shared" si="25"/>
        <v>5.0599999999999996</v>
      </c>
    </row>
    <row r="418" spans="1:11" ht="33.75" customHeight="1" x14ac:dyDescent="0.25">
      <c r="A418" s="80" t="s">
        <v>557</v>
      </c>
      <c r="B418" s="44" t="s">
        <v>558</v>
      </c>
      <c r="C418" s="45" t="s">
        <v>18</v>
      </c>
      <c r="D418" s="52" t="s">
        <v>50</v>
      </c>
      <c r="E418" s="49">
        <v>2.08</v>
      </c>
      <c r="F418" s="51">
        <v>5.0599999999999996</v>
      </c>
      <c r="G418" s="49">
        <f>'[1]РБ '!F424</f>
        <v>0.11700000000000001</v>
      </c>
      <c r="H418" s="49">
        <f>'[1]РБ '!G424</f>
        <v>1.3000000000000001E-2</v>
      </c>
      <c r="I418" s="49">
        <f t="shared" si="26"/>
        <v>0.13</v>
      </c>
      <c r="J418" s="49">
        <f t="shared" si="24"/>
        <v>2.21</v>
      </c>
      <c r="K418" s="51">
        <f t="shared" si="25"/>
        <v>5.1899999999999995</v>
      </c>
    </row>
    <row r="419" spans="1:11" ht="22.5" hidden="1" customHeight="1" x14ac:dyDescent="0.25">
      <c r="A419" s="80"/>
      <c r="B419" s="44"/>
      <c r="C419" s="45" t="s">
        <v>20</v>
      </c>
      <c r="D419" s="52" t="s">
        <v>50</v>
      </c>
      <c r="E419" s="49">
        <v>1.98</v>
      </c>
      <c r="F419" s="51">
        <v>5.0599999999999996</v>
      </c>
      <c r="G419" s="49">
        <f>'[1]РБ '!F425</f>
        <v>0.11700000000000001</v>
      </c>
      <c r="H419" s="49">
        <f>'[1]РБ '!G425</f>
        <v>1.3000000000000001E-2</v>
      </c>
      <c r="I419" s="49">
        <f t="shared" si="26"/>
        <v>0.13</v>
      </c>
      <c r="J419" s="49">
        <f t="shared" si="24"/>
        <v>2.11</v>
      </c>
      <c r="K419" s="51">
        <f t="shared" si="25"/>
        <v>5.1899999999999995</v>
      </c>
    </row>
    <row r="420" spans="1:11" x14ac:dyDescent="0.25">
      <c r="A420" s="103" t="s">
        <v>559</v>
      </c>
      <c r="B420" s="76" t="s">
        <v>560</v>
      </c>
      <c r="C420" s="35"/>
      <c r="D420" s="35"/>
      <c r="E420" s="41"/>
      <c r="F420" s="41"/>
      <c r="G420" s="37"/>
      <c r="H420" s="37"/>
      <c r="I420" s="37"/>
      <c r="J420" s="41"/>
      <c r="K420" s="42"/>
    </row>
    <row r="421" spans="1:11" ht="22.5" x14ac:dyDescent="0.25">
      <c r="A421" s="80" t="s">
        <v>561</v>
      </c>
      <c r="B421" s="44" t="s">
        <v>562</v>
      </c>
      <c r="C421" s="45" t="s">
        <v>18</v>
      </c>
      <c r="D421" s="81" t="s">
        <v>335</v>
      </c>
      <c r="E421" s="49">
        <v>6.52</v>
      </c>
      <c r="F421" s="51">
        <v>12.23</v>
      </c>
      <c r="G421" s="49">
        <f>'[1]РБ '!F427</f>
        <v>8.1000000000000003E-2</v>
      </c>
      <c r="H421" s="49">
        <f>'[1]РБ '!G427</f>
        <v>8.9999999999999993E-3</v>
      </c>
      <c r="I421" s="49">
        <f t="shared" si="26"/>
        <v>0.09</v>
      </c>
      <c r="J421" s="49">
        <f t="shared" si="24"/>
        <v>6.6099999999999994</v>
      </c>
      <c r="K421" s="51">
        <f t="shared" si="25"/>
        <v>12.32</v>
      </c>
    </row>
    <row r="422" spans="1:11" ht="22.5" x14ac:dyDescent="0.25">
      <c r="A422" s="80"/>
      <c r="B422" s="44"/>
      <c r="C422" s="45" t="s">
        <v>20</v>
      </c>
      <c r="D422" s="81" t="s">
        <v>335</v>
      </c>
      <c r="E422" s="49">
        <v>3.74</v>
      </c>
      <c r="F422" s="51">
        <v>7.73</v>
      </c>
      <c r="G422" s="49">
        <f>'[1]РБ '!F428</f>
        <v>8.1000000000000003E-2</v>
      </c>
      <c r="H422" s="49">
        <f>'[1]РБ '!G428</f>
        <v>8.9999999999999993E-3</v>
      </c>
      <c r="I422" s="49">
        <f t="shared" si="26"/>
        <v>0.09</v>
      </c>
      <c r="J422" s="49">
        <f t="shared" si="24"/>
        <v>3.83</v>
      </c>
      <c r="K422" s="51">
        <f t="shared" si="25"/>
        <v>7.82</v>
      </c>
    </row>
    <row r="423" spans="1:11" ht="41.25" customHeight="1" x14ac:dyDescent="0.25">
      <c r="A423" s="104"/>
      <c r="B423" s="105" t="s">
        <v>563</v>
      </c>
      <c r="C423" s="106"/>
      <c r="D423" s="106"/>
      <c r="E423" s="49"/>
      <c r="F423" s="51"/>
      <c r="G423" s="49">
        <f>'[1]РБ '!F429</f>
        <v>1.81</v>
      </c>
      <c r="H423" s="49">
        <f>'[1]РБ '!G429</f>
        <v>0.18</v>
      </c>
      <c r="I423" s="49">
        <f t="shared" si="26"/>
        <v>1.99</v>
      </c>
      <c r="J423" s="49">
        <f t="shared" si="24"/>
        <v>1.99</v>
      </c>
      <c r="K423" s="51">
        <f t="shared" si="25"/>
        <v>1.99</v>
      </c>
    </row>
    <row r="424" spans="1:11" ht="36.75" customHeight="1" x14ac:dyDescent="0.25">
      <c r="A424" s="104"/>
      <c r="B424" s="107" t="s">
        <v>564</v>
      </c>
      <c r="C424" s="106"/>
      <c r="D424" s="106"/>
      <c r="E424" s="47"/>
      <c r="F424" s="48"/>
      <c r="G424" s="49">
        <f>'[1]РБ '!F430</f>
        <v>1.29</v>
      </c>
      <c r="H424" s="49">
        <f>'[1]РБ '!G430</f>
        <v>0.13</v>
      </c>
      <c r="I424" s="49">
        <f t="shared" si="26"/>
        <v>1.42</v>
      </c>
      <c r="J424" s="49">
        <f t="shared" si="24"/>
        <v>1.42</v>
      </c>
      <c r="K424" s="51">
        <f t="shared" si="25"/>
        <v>1.42</v>
      </c>
    </row>
    <row r="425" spans="1:11" ht="39" customHeight="1" x14ac:dyDescent="0.25">
      <c r="A425" s="104"/>
      <c r="B425" s="107" t="s">
        <v>565</v>
      </c>
      <c r="C425" s="106"/>
      <c r="D425" s="106"/>
      <c r="E425" s="47"/>
      <c r="F425" s="48"/>
      <c r="G425" s="49">
        <f>'[1]РБ '!F431</f>
        <v>1.81</v>
      </c>
      <c r="H425" s="49">
        <f>'[1]РБ '!G431</f>
        <v>0.18</v>
      </c>
      <c r="I425" s="49">
        <f t="shared" si="26"/>
        <v>1.99</v>
      </c>
      <c r="J425" s="49">
        <f t="shared" si="24"/>
        <v>1.99</v>
      </c>
      <c r="K425" s="51">
        <f t="shared" si="25"/>
        <v>1.99</v>
      </c>
    </row>
    <row r="426" spans="1:11" ht="39" customHeight="1" x14ac:dyDescent="0.25">
      <c r="A426" s="108"/>
      <c r="B426" s="107" t="s">
        <v>566</v>
      </c>
      <c r="C426" s="106"/>
      <c r="D426" s="106"/>
      <c r="E426" s="47"/>
      <c r="F426" s="48"/>
      <c r="G426" s="49">
        <f>'[1]РБ '!F432</f>
        <v>2.0699999999999998</v>
      </c>
      <c r="H426" s="49">
        <f>'[1]РБ '!G432</f>
        <v>0.21</v>
      </c>
      <c r="I426" s="49">
        <f t="shared" si="26"/>
        <v>2.2799999999999998</v>
      </c>
      <c r="J426" s="49">
        <f t="shared" si="24"/>
        <v>2.2799999999999998</v>
      </c>
      <c r="K426" s="51">
        <f t="shared" si="25"/>
        <v>2.2799999999999998</v>
      </c>
    </row>
    <row r="427" spans="1:11" ht="37.5" customHeight="1" x14ac:dyDescent="0.25">
      <c r="A427" s="108"/>
      <c r="B427" s="107" t="s">
        <v>567</v>
      </c>
      <c r="C427" s="106"/>
      <c r="D427" s="106"/>
      <c r="E427" s="47"/>
      <c r="F427" s="48"/>
      <c r="G427" s="49">
        <f>'[1]РБ '!F433</f>
        <v>1.71</v>
      </c>
      <c r="H427" s="49">
        <f>'[1]РБ '!G433</f>
        <v>0.17</v>
      </c>
      <c r="I427" s="49">
        <f t="shared" si="26"/>
        <v>1.88</v>
      </c>
      <c r="J427" s="49">
        <f t="shared" si="24"/>
        <v>1.88</v>
      </c>
      <c r="K427" s="51">
        <f t="shared" si="25"/>
        <v>1.88</v>
      </c>
    </row>
    <row r="428" spans="1:11" ht="36" customHeight="1" x14ac:dyDescent="0.25">
      <c r="A428" s="108"/>
      <c r="B428" s="107" t="s">
        <v>568</v>
      </c>
      <c r="C428" s="106"/>
      <c r="D428" s="106"/>
      <c r="E428" s="47"/>
      <c r="F428" s="48"/>
      <c r="G428" s="49">
        <f>'[1]РБ '!F434</f>
        <v>1.81</v>
      </c>
      <c r="H428" s="49">
        <f>'[1]РБ '!G434</f>
        <v>0.18</v>
      </c>
      <c r="I428" s="49">
        <f t="shared" si="26"/>
        <v>1.99</v>
      </c>
      <c r="J428" s="49">
        <f t="shared" si="24"/>
        <v>1.99</v>
      </c>
      <c r="K428" s="51">
        <f t="shared" si="25"/>
        <v>1.99</v>
      </c>
    </row>
    <row r="429" spans="1:11" ht="36" customHeight="1" x14ac:dyDescent="0.25">
      <c r="A429" s="108"/>
      <c r="B429" s="109" t="s">
        <v>569</v>
      </c>
      <c r="C429" s="106"/>
      <c r="D429" s="106"/>
      <c r="E429" s="47"/>
      <c r="F429" s="48"/>
      <c r="G429" s="49">
        <f>'[1]РБ '!F435</f>
        <v>1.71</v>
      </c>
      <c r="H429" s="49">
        <f>'[1]РБ '!G435</f>
        <v>0.17</v>
      </c>
      <c r="I429" s="49">
        <f t="shared" si="26"/>
        <v>1.88</v>
      </c>
      <c r="J429" s="49">
        <f t="shared" si="24"/>
        <v>1.88</v>
      </c>
      <c r="K429" s="51">
        <f t="shared" si="25"/>
        <v>1.88</v>
      </c>
    </row>
    <row r="430" spans="1:11" ht="36" customHeight="1" x14ac:dyDescent="0.25">
      <c r="A430" s="108"/>
      <c r="B430" s="109" t="s">
        <v>570</v>
      </c>
      <c r="C430" s="106"/>
      <c r="D430" s="106"/>
      <c r="E430" s="47"/>
      <c r="F430" s="48"/>
      <c r="G430" s="49">
        <f>'[1]РБ '!F436</f>
        <v>1.81</v>
      </c>
      <c r="H430" s="49">
        <f>'[1]РБ '!G436</f>
        <v>0.18</v>
      </c>
      <c r="I430" s="49">
        <f t="shared" si="26"/>
        <v>1.99</v>
      </c>
      <c r="J430" s="49">
        <f t="shared" si="24"/>
        <v>1.99</v>
      </c>
      <c r="K430" s="51">
        <f t="shared" si="25"/>
        <v>1.99</v>
      </c>
    </row>
    <row r="431" spans="1:11" ht="30" customHeight="1" x14ac:dyDescent="0.25">
      <c r="A431" s="86"/>
      <c r="B431" s="107" t="str">
        <f>'[1]РБ '!B437</f>
        <v>Обнаружение инфекции Helicobacter pylori выдыхаемого воздуха методом экспресс-диагностики</v>
      </c>
      <c r="C431" s="45"/>
      <c r="D431" s="81"/>
      <c r="E431" s="49">
        <v>4.3</v>
      </c>
      <c r="F431" s="51">
        <v>6.72</v>
      </c>
      <c r="G431" s="49">
        <f>'[1]РБ '!F437</f>
        <v>15.16</v>
      </c>
      <c r="H431" s="49">
        <f>'[1]РБ '!G437</f>
        <v>1.53</v>
      </c>
      <c r="I431" s="49">
        <f t="shared" si="26"/>
        <v>16.690000000000001</v>
      </c>
      <c r="J431" s="49">
        <f t="shared" si="24"/>
        <v>20.990000000000002</v>
      </c>
      <c r="K431" s="51">
        <f t="shared" si="25"/>
        <v>23.41</v>
      </c>
    </row>
    <row r="432" spans="1:11" ht="16.5" customHeight="1" x14ac:dyDescent="0.25">
      <c r="A432" s="110"/>
      <c r="B432" s="111"/>
      <c r="C432" s="112"/>
      <c r="D432" s="113"/>
      <c r="E432" s="114"/>
      <c r="F432" s="114"/>
      <c r="G432" s="115"/>
      <c r="H432" s="115"/>
      <c r="I432" s="115"/>
      <c r="J432" s="114"/>
      <c r="K432" s="116"/>
    </row>
    <row r="433" spans="1:11" ht="18.75" x14ac:dyDescent="0.25">
      <c r="A433" s="117" t="s">
        <v>571</v>
      </c>
      <c r="B433" s="117"/>
      <c r="C433" s="117"/>
      <c r="D433" s="118"/>
      <c r="E433" s="118"/>
      <c r="F433" s="118"/>
      <c r="G433" s="118"/>
      <c r="H433" s="119" t="s">
        <v>572</v>
      </c>
      <c r="I433" s="119"/>
      <c r="J433" s="119"/>
      <c r="K433" s="119"/>
    </row>
  </sheetData>
  <mergeCells count="267">
    <mergeCell ref="A418:A419"/>
    <mergeCell ref="B418:B419"/>
    <mergeCell ref="A421:A422"/>
    <mergeCell ref="B421:B422"/>
    <mergeCell ref="H433:K433"/>
    <mergeCell ref="A411:A412"/>
    <mergeCell ref="B411:B412"/>
    <mergeCell ref="A414:A415"/>
    <mergeCell ref="B414:B415"/>
    <mergeCell ref="A416:A417"/>
    <mergeCell ref="B416:B417"/>
    <mergeCell ref="A401:A402"/>
    <mergeCell ref="B401:B402"/>
    <mergeCell ref="A406:A407"/>
    <mergeCell ref="B406:B407"/>
    <mergeCell ref="A408:A409"/>
    <mergeCell ref="B408:B409"/>
    <mergeCell ref="A388:A389"/>
    <mergeCell ref="B388:B389"/>
    <mergeCell ref="A394:A395"/>
    <mergeCell ref="B394:B395"/>
    <mergeCell ref="A398:A399"/>
    <mergeCell ref="B398:B399"/>
    <mergeCell ref="A381:A382"/>
    <mergeCell ref="B381:B382"/>
    <mergeCell ref="A383:A384"/>
    <mergeCell ref="B383:B384"/>
    <mergeCell ref="A385:A386"/>
    <mergeCell ref="B385:B386"/>
    <mergeCell ref="A373:A374"/>
    <mergeCell ref="B373:B374"/>
    <mergeCell ref="A376:A377"/>
    <mergeCell ref="B376:B377"/>
    <mergeCell ref="A379:A380"/>
    <mergeCell ref="B379:B380"/>
    <mergeCell ref="A364:A365"/>
    <mergeCell ref="B364:B365"/>
    <mergeCell ref="A366:A367"/>
    <mergeCell ref="B366:B367"/>
    <mergeCell ref="A370:A371"/>
    <mergeCell ref="B370:B371"/>
    <mergeCell ref="A357:A358"/>
    <mergeCell ref="B357:B358"/>
    <mergeCell ref="A359:A360"/>
    <mergeCell ref="B359:B360"/>
    <mergeCell ref="A361:A362"/>
    <mergeCell ref="B361:B362"/>
    <mergeCell ref="A351:A352"/>
    <mergeCell ref="B351:B352"/>
    <mergeCell ref="A353:A354"/>
    <mergeCell ref="B353:B354"/>
    <mergeCell ref="A355:A356"/>
    <mergeCell ref="B355:B356"/>
    <mergeCell ref="A345:A346"/>
    <mergeCell ref="B345:B346"/>
    <mergeCell ref="A347:A348"/>
    <mergeCell ref="B347:B348"/>
    <mergeCell ref="A349:A350"/>
    <mergeCell ref="B349:B350"/>
    <mergeCell ref="A339:A340"/>
    <mergeCell ref="B339:B340"/>
    <mergeCell ref="A341:A342"/>
    <mergeCell ref="B341:B342"/>
    <mergeCell ref="A343:A344"/>
    <mergeCell ref="B343:B344"/>
    <mergeCell ref="A291:A292"/>
    <mergeCell ref="B291:B292"/>
    <mergeCell ref="A295:A296"/>
    <mergeCell ref="B295:B296"/>
    <mergeCell ref="A337:A338"/>
    <mergeCell ref="B337:B338"/>
    <mergeCell ref="A285:A286"/>
    <mergeCell ref="B285:B286"/>
    <mergeCell ref="A287:A288"/>
    <mergeCell ref="B287:B288"/>
    <mergeCell ref="A289:A290"/>
    <mergeCell ref="B289:B290"/>
    <mergeCell ref="A272:A273"/>
    <mergeCell ref="B272:B273"/>
    <mergeCell ref="A277:A278"/>
    <mergeCell ref="B277:B278"/>
    <mergeCell ref="A283:A284"/>
    <mergeCell ref="B283:B284"/>
    <mergeCell ref="A258:A259"/>
    <mergeCell ref="B258:B259"/>
    <mergeCell ref="A261:A262"/>
    <mergeCell ref="B261:B262"/>
    <mergeCell ref="A268:A269"/>
    <mergeCell ref="B268:B269"/>
    <mergeCell ref="A219:A220"/>
    <mergeCell ref="B219:B220"/>
    <mergeCell ref="A222:A223"/>
    <mergeCell ref="B222:B223"/>
    <mergeCell ref="A255:A256"/>
    <mergeCell ref="B255:B256"/>
    <mergeCell ref="A213:A214"/>
    <mergeCell ref="B213:B214"/>
    <mergeCell ref="A215:A216"/>
    <mergeCell ref="B215:B216"/>
    <mergeCell ref="A217:A218"/>
    <mergeCell ref="B217:B218"/>
    <mergeCell ref="A207:A208"/>
    <mergeCell ref="B207:B208"/>
    <mergeCell ref="A209:A210"/>
    <mergeCell ref="B209:B210"/>
    <mergeCell ref="A211:A212"/>
    <mergeCell ref="B211:B212"/>
    <mergeCell ref="A200:A201"/>
    <mergeCell ref="B200:B201"/>
    <mergeCell ref="A202:A203"/>
    <mergeCell ref="B202:B203"/>
    <mergeCell ref="A205:A206"/>
    <mergeCell ref="B205:B206"/>
    <mergeCell ref="A192:A193"/>
    <mergeCell ref="B192:B193"/>
    <mergeCell ref="A194:A195"/>
    <mergeCell ref="B194:B195"/>
    <mergeCell ref="A197:A198"/>
    <mergeCell ref="B197:B198"/>
    <mergeCell ref="A186:A187"/>
    <mergeCell ref="B186:B187"/>
    <mergeCell ref="A188:A189"/>
    <mergeCell ref="B188:B189"/>
    <mergeCell ref="A190:A191"/>
    <mergeCell ref="B190:B191"/>
    <mergeCell ref="A180:A181"/>
    <mergeCell ref="B180:B181"/>
    <mergeCell ref="A182:A183"/>
    <mergeCell ref="B182:B183"/>
    <mergeCell ref="A184:A185"/>
    <mergeCell ref="B184:B185"/>
    <mergeCell ref="A174:A175"/>
    <mergeCell ref="B174:B175"/>
    <mergeCell ref="A176:A177"/>
    <mergeCell ref="B176:B177"/>
    <mergeCell ref="A178:A179"/>
    <mergeCell ref="B178:B179"/>
    <mergeCell ref="A166:A167"/>
    <mergeCell ref="B166:B167"/>
    <mergeCell ref="A169:A170"/>
    <mergeCell ref="B169:B170"/>
    <mergeCell ref="A171:A172"/>
    <mergeCell ref="B171:B172"/>
    <mergeCell ref="A155:A156"/>
    <mergeCell ref="B155:B156"/>
    <mergeCell ref="A158:A159"/>
    <mergeCell ref="B158:B159"/>
    <mergeCell ref="A164:A165"/>
    <mergeCell ref="B164:B165"/>
    <mergeCell ref="A147:A148"/>
    <mergeCell ref="B147:B148"/>
    <mergeCell ref="A150:A151"/>
    <mergeCell ref="B150:B151"/>
    <mergeCell ref="A152:A153"/>
    <mergeCell ref="B152:B153"/>
    <mergeCell ref="A139:A140"/>
    <mergeCell ref="B139:B140"/>
    <mergeCell ref="A142:A143"/>
    <mergeCell ref="B142:B143"/>
    <mergeCell ref="A144:A145"/>
    <mergeCell ref="B144:B145"/>
    <mergeCell ref="A129:A130"/>
    <mergeCell ref="B129:B130"/>
    <mergeCell ref="A131:A132"/>
    <mergeCell ref="B131:B132"/>
    <mergeCell ref="A134:A135"/>
    <mergeCell ref="B134:B135"/>
    <mergeCell ref="A121:A122"/>
    <mergeCell ref="B121:B122"/>
    <mergeCell ref="A123:A124"/>
    <mergeCell ref="B123:B124"/>
    <mergeCell ref="A126:A127"/>
    <mergeCell ref="B126:B127"/>
    <mergeCell ref="A113:A114"/>
    <mergeCell ref="B113:B114"/>
    <mergeCell ref="A115:A116"/>
    <mergeCell ref="B115:B116"/>
    <mergeCell ref="A118:A119"/>
    <mergeCell ref="B118:B119"/>
    <mergeCell ref="A105:A106"/>
    <mergeCell ref="B105:B106"/>
    <mergeCell ref="A108:A109"/>
    <mergeCell ref="B108:B109"/>
    <mergeCell ref="A110:A111"/>
    <mergeCell ref="B110:B111"/>
    <mergeCell ref="A95:A96"/>
    <mergeCell ref="B95:B96"/>
    <mergeCell ref="A98:A99"/>
    <mergeCell ref="B98:B99"/>
    <mergeCell ref="A103:A104"/>
    <mergeCell ref="B103:B104"/>
    <mergeCell ref="A85:A86"/>
    <mergeCell ref="B85:B86"/>
    <mergeCell ref="A87:A88"/>
    <mergeCell ref="B87:B88"/>
    <mergeCell ref="A92:A93"/>
    <mergeCell ref="B92:B93"/>
    <mergeCell ref="A77:A78"/>
    <mergeCell ref="B77:B78"/>
    <mergeCell ref="A80:A81"/>
    <mergeCell ref="B80:B81"/>
    <mergeCell ref="A82:A83"/>
    <mergeCell ref="B82:B83"/>
    <mergeCell ref="A70:A71"/>
    <mergeCell ref="B70:B71"/>
    <mergeCell ref="A73:A74"/>
    <mergeCell ref="B73:B74"/>
    <mergeCell ref="A75:A76"/>
    <mergeCell ref="B75:B76"/>
    <mergeCell ref="A62:A63"/>
    <mergeCell ref="B62:B63"/>
    <mergeCell ref="A64:A65"/>
    <mergeCell ref="B64:B65"/>
    <mergeCell ref="A67:A68"/>
    <mergeCell ref="B67:B68"/>
    <mergeCell ref="A56:A57"/>
    <mergeCell ref="B56:B57"/>
    <mergeCell ref="A58:A59"/>
    <mergeCell ref="B58:B59"/>
    <mergeCell ref="A60:A61"/>
    <mergeCell ref="B60:B61"/>
    <mergeCell ref="A49:A50"/>
    <mergeCell ref="B49:B50"/>
    <mergeCell ref="A51:A52"/>
    <mergeCell ref="B51:B52"/>
    <mergeCell ref="A53:A54"/>
    <mergeCell ref="B53:B54"/>
    <mergeCell ref="A41:A42"/>
    <mergeCell ref="B41:B42"/>
    <mergeCell ref="A44:A45"/>
    <mergeCell ref="B44:B45"/>
    <mergeCell ref="A46:A47"/>
    <mergeCell ref="B46:B47"/>
    <mergeCell ref="A33:A34"/>
    <mergeCell ref="B33:B34"/>
    <mergeCell ref="A35:A36"/>
    <mergeCell ref="B35:B36"/>
    <mergeCell ref="A39:A40"/>
    <mergeCell ref="B39:B40"/>
    <mergeCell ref="A26:A27"/>
    <mergeCell ref="B26:B27"/>
    <mergeCell ref="A28:A29"/>
    <mergeCell ref="B28:B29"/>
    <mergeCell ref="A31:A32"/>
    <mergeCell ref="B31:B32"/>
    <mergeCell ref="A19:A20"/>
    <mergeCell ref="B19:B20"/>
    <mergeCell ref="A22:A23"/>
    <mergeCell ref="B22:B23"/>
    <mergeCell ref="A24:A25"/>
    <mergeCell ref="B24:B25"/>
    <mergeCell ref="I10:I11"/>
    <mergeCell ref="J10:K10"/>
    <mergeCell ref="A15:A16"/>
    <mergeCell ref="B15:B16"/>
    <mergeCell ref="A17:A18"/>
    <mergeCell ref="B17:B18"/>
    <mergeCell ref="A5:K5"/>
    <mergeCell ref="A6:K6"/>
    <mergeCell ref="A7:K7"/>
    <mergeCell ref="A9:K9"/>
    <mergeCell ref="A10:A11"/>
    <mergeCell ref="B10:C11"/>
    <mergeCell ref="D10:D11"/>
    <mergeCell ref="E10:F10"/>
    <mergeCell ref="G10:G11"/>
    <mergeCell ref="H10:H11"/>
  </mergeCells>
  <pageMargins left="0.59055118110236227" right="0.11811023622047245" top="0" bottom="0.19685039370078741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иностр 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2025-01-29T13:10:26Z</dcterms:created>
  <dcterms:modified xsi:type="dcterms:W3CDTF">2025-01-29T13:10:53Z</dcterms:modified>
</cp:coreProperties>
</file>