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K23" i="1" s="1"/>
  <c r="K22" i="1"/>
  <c r="I22" i="1"/>
  <c r="J22" i="1" s="1"/>
  <c r="K21" i="1"/>
  <c r="J21" i="1"/>
  <c r="K19" i="1"/>
  <c r="J19" i="1"/>
  <c r="K18" i="1"/>
  <c r="J18" i="1"/>
  <c r="K17" i="1"/>
  <c r="I17" i="1"/>
  <c r="J17" i="1" s="1"/>
  <c r="K16" i="1"/>
  <c r="J16" i="1"/>
  <c r="I16" i="1"/>
  <c r="I15" i="1"/>
  <c r="K15" i="1" s="1"/>
  <c r="I14" i="1"/>
  <c r="K14" i="1" s="1"/>
  <c r="K13" i="1"/>
  <c r="I13" i="1"/>
  <c r="J13" i="1" s="1"/>
  <c r="K12" i="1"/>
  <c r="J12" i="1"/>
  <c r="I12" i="1"/>
  <c r="I11" i="1"/>
  <c r="K11" i="1" s="1"/>
  <c r="J23" i="1" l="1"/>
  <c r="J11" i="1"/>
  <c r="J15" i="1"/>
  <c r="J14" i="1"/>
</calcChain>
</file>

<file path=xl/sharedStrings.xml><?xml version="1.0" encoding="utf-8"?>
<sst xmlns="http://schemas.openxmlformats.org/spreadsheetml/2006/main" count="57" uniqueCount="48">
  <si>
    <t>ПРЕЙСКУРАНТ</t>
  </si>
  <si>
    <t>№   п/п</t>
  </si>
  <si>
    <t>Наименование услуги</t>
  </si>
  <si>
    <t>Единица измерения</t>
  </si>
  <si>
    <t>Сумма к оплате с материалами, руб.</t>
  </si>
  <si>
    <t>без вида на ж-во</t>
  </si>
  <si>
    <t>исследование</t>
  </si>
  <si>
    <t>1.</t>
  </si>
  <si>
    <t>3.</t>
  </si>
  <si>
    <t>4.</t>
  </si>
  <si>
    <t>4.1.1.</t>
  </si>
  <si>
    <t>Эзофагоскопия</t>
  </si>
  <si>
    <t>4.1.2.</t>
  </si>
  <si>
    <t>Эзофагогастроскопия</t>
  </si>
  <si>
    <t>4.1.3.</t>
  </si>
  <si>
    <t>Эзофагогастродуоденоскопия</t>
  </si>
  <si>
    <t>4.1.5.</t>
  </si>
  <si>
    <t>Трахеобронхоскопия</t>
  </si>
  <si>
    <t>4.1.10.</t>
  </si>
  <si>
    <t>Ректоскопия</t>
  </si>
  <si>
    <t>4.1.11.</t>
  </si>
  <si>
    <t>Ректосигмоскопия</t>
  </si>
  <si>
    <t>4.1.12.</t>
  </si>
  <si>
    <t>Ректосигмоколоноскопия</t>
  </si>
  <si>
    <t>4.3.1.</t>
  </si>
  <si>
    <t>Взятие биопсийного материала на гистологическое исследование</t>
  </si>
  <si>
    <t>4.3.3.</t>
  </si>
  <si>
    <t>Выполнение уреазного теста</t>
  </si>
  <si>
    <t>Анестезиология (для проведения эндоскопических исследований)</t>
  </si>
  <si>
    <t>Подготовка к проведению анестезии и постнаркозное наблюдение</t>
  </si>
  <si>
    <t>1 час</t>
  </si>
  <si>
    <t>Тотальная внутривенная анестезия с сохраненным спонтанным дыханием (пациенты I-II ASA)</t>
  </si>
  <si>
    <t>Сбалансированная анестезия с искусственной вентиляцией легких (ИВЛ)</t>
  </si>
  <si>
    <r>
      <t xml:space="preserve">Эндоскопические </t>
    </r>
    <r>
      <rPr>
        <b/>
        <i/>
        <u/>
        <sz val="11"/>
        <color indexed="8"/>
        <rFont val="Times New Roman"/>
        <family val="1"/>
        <charset val="204"/>
      </rPr>
      <t>диагностические исследования</t>
    </r>
    <r>
      <rPr>
        <b/>
        <i/>
        <sz val="11"/>
        <color indexed="8"/>
        <rFont val="Times New Roman"/>
        <family val="1"/>
        <charset val="204"/>
      </rPr>
      <t xml:space="preserve"> на видеоэндоскопической системе с функцией хромоскопии</t>
    </r>
  </si>
  <si>
    <t>Главный врач УЗ "Жлобинская ЦРБ"</t>
  </si>
  <si>
    <t>УТВЕРЖДАЮ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</si>
  <si>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</si>
  <si>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</si>
  <si>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</si>
  <si>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</si>
  <si>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</si>
  <si>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</si>
  <si>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</si>
  <si>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</si>
  <si>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</si>
  <si>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</si>
  <si>
    <t>на проведение платных медицинских услуг для иностранных граждан и лиц без гражданства с 01февраля 2025 года</t>
  </si>
  <si>
    <t>30 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</si>
</sst>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5" workbookViewId="0">
      <selection activeCell="B21" sqref="B21:K23"/>
    </sheetView>
  </sheetViews>
  <sheetFormatPr defaultRowHeight="15" x14ac:dyDescent="0.25"/>
  <cols>
    <col min="1" max="1" width="11.85546875" customWidth="1"/>
    <col min="2" max="2" width="35" customWidth="1"/>
    <col min="3" max="3" width="11.85546875" hidden="1" customWidth="1"/>
    <col min="4" max="4" width="9.140625" hidden="1" customWidth="1"/>
    <col min="5" max="5" width="10.7109375" hidden="1" customWidth="1"/>
    <col min="6" max="6" width="9.140625" hidden="1" customWidth="1"/>
    <col min="7" max="7" width="12.42578125" hidden="1" customWidth="1"/>
    <col min="8" max="8" width="14.7109375" hidden="1" customWidth="1"/>
    <col min="9" max="9" width="0" hidden="1" customWidth="1"/>
  </cols>
  <sheetData>
    <row r="1" spans="1:12" s="4" customFormat="1" ht="15" hidden="1" customHeight="1" x14ac:dyDescent="0.2">
      <c r="A1" s="2"/>
      <c r="B1" s="2"/>
      <c r="C1" s="3"/>
      <c r="D1" s="3"/>
      <c r="F1" s="3"/>
      <c r="G1" s="5" t="s">
        <v>35</v>
      </c>
      <c r="H1" s="3"/>
    </row>
    <row r="2" spans="1:12" s="4" customFormat="1" ht="10.5" hidden="1" customHeight="1" x14ac:dyDescent="0.2">
      <c r="A2" s="2"/>
      <c r="B2" s="2"/>
      <c r="C2" s="3"/>
      <c r="D2" s="3"/>
      <c r="F2" s="3"/>
      <c r="G2" s="5" t="s">
        <v>34</v>
      </c>
      <c r="H2" s="3"/>
    </row>
    <row r="3" spans="1:12" s="4" customFormat="1" ht="12.75" hidden="1" customHeight="1" x14ac:dyDescent="0.2">
      <c r="A3" s="2"/>
      <c r="B3" s="2"/>
      <c r="C3" s="3"/>
      <c r="D3" s="3"/>
      <c r="F3" s="3"/>
      <c r="G3" s="5" t="s">
        <v>36</v>
      </c>
      <c r="H3" s="3"/>
    </row>
    <row r="4" spans="1:12" s="4" customFormat="1" ht="15" hidden="1" customHeight="1" x14ac:dyDescent="0.2">
      <c r="A4" s="2"/>
      <c r="B4" s="2"/>
      <c r="C4" s="3"/>
      <c r="D4" s="3"/>
      <c r="F4" s="3"/>
      <c r="G4" s="6" t="s">
        <v>37</v>
      </c>
      <c r="H4" s="3"/>
    </row>
    <row r="5" spans="1:12" ht="17.25" x14ac:dyDescent="0.2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2" ht="32.25" customHeight="1" x14ac:dyDescent="0.25">
      <c r="A6" s="31" t="s">
        <v>46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18" thickBot="1" x14ac:dyDescent="0.3">
      <c r="A7" s="9"/>
      <c r="B7" s="9"/>
      <c r="C7" s="9"/>
      <c r="D7" s="9"/>
      <c r="E7" s="9"/>
      <c r="F7" s="9"/>
      <c r="G7" s="9"/>
      <c r="H7" s="9"/>
    </row>
    <row r="8" spans="1:12" ht="27.75" customHeight="1" x14ac:dyDescent="0.25">
      <c r="A8" s="25" t="s">
        <v>1</v>
      </c>
      <c r="B8" s="27" t="s">
        <v>2</v>
      </c>
      <c r="C8" s="29" t="s">
        <v>3</v>
      </c>
      <c r="D8" s="29" t="s">
        <v>38</v>
      </c>
      <c r="E8" s="29"/>
      <c r="F8" s="32" t="s">
        <v>39</v>
      </c>
      <c r="G8" s="32" t="s">
        <v>40</v>
      </c>
      <c r="H8" s="32" t="s">
        <v>41</v>
      </c>
      <c r="I8" s="32" t="s">
        <v>42</v>
      </c>
      <c r="J8" s="20" t="s">
        <v>4</v>
      </c>
      <c r="K8" s="21"/>
    </row>
    <row r="9" spans="1:12" ht="24" x14ac:dyDescent="0.25">
      <c r="A9" s="26"/>
      <c r="B9" s="28"/>
      <c r="C9" s="30"/>
      <c r="D9" s="16" t="s">
        <v>43</v>
      </c>
      <c r="E9" s="17" t="s">
        <v>44</v>
      </c>
      <c r="F9" s="33"/>
      <c r="G9" s="33"/>
      <c r="H9" s="33"/>
      <c r="I9" s="33"/>
      <c r="J9" s="18" t="s">
        <v>5</v>
      </c>
      <c r="K9" s="19" t="s">
        <v>45</v>
      </c>
    </row>
    <row r="10" spans="1:12" ht="33.75" customHeight="1" x14ac:dyDescent="0.25">
      <c r="A10" s="22" t="s">
        <v>33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2" x14ac:dyDescent="0.25">
      <c r="A11" s="7" t="s">
        <v>10</v>
      </c>
      <c r="B11" s="7" t="s">
        <v>11</v>
      </c>
      <c r="C11" s="8" t="s">
        <v>6</v>
      </c>
      <c r="D11" s="10">
        <v>36.06</v>
      </c>
      <c r="E11" s="11">
        <v>24.48</v>
      </c>
      <c r="F11" s="10">
        <v>5.23</v>
      </c>
      <c r="G11" s="10">
        <v>0.33</v>
      </c>
      <c r="H11" s="10">
        <v>0.24</v>
      </c>
      <c r="I11" s="11">
        <f>F11+G11+H11</f>
        <v>5.8000000000000007</v>
      </c>
      <c r="J11" s="12">
        <f>I11+D11</f>
        <v>41.86</v>
      </c>
      <c r="K11" s="12">
        <f>I11+E11</f>
        <v>30.28</v>
      </c>
    </row>
    <row r="12" spans="1:12" x14ac:dyDescent="0.25">
      <c r="A12" s="7" t="s">
        <v>12</v>
      </c>
      <c r="B12" s="7" t="s">
        <v>13</v>
      </c>
      <c r="C12" s="8" t="s">
        <v>6</v>
      </c>
      <c r="D12" s="10">
        <v>50.82</v>
      </c>
      <c r="E12" s="11">
        <v>34.78</v>
      </c>
      <c r="F12" s="10">
        <v>5.23</v>
      </c>
      <c r="G12" s="10">
        <v>0.33</v>
      </c>
      <c r="H12" s="10">
        <v>0.24</v>
      </c>
      <c r="I12" s="11">
        <f t="shared" ref="I12:I17" si="0">F12+G12+H12</f>
        <v>5.8000000000000007</v>
      </c>
      <c r="J12" s="12">
        <f>I12+D12</f>
        <v>56.620000000000005</v>
      </c>
      <c r="K12" s="12">
        <f>I12+E12</f>
        <v>40.58</v>
      </c>
    </row>
    <row r="13" spans="1:12" x14ac:dyDescent="0.25">
      <c r="A13" s="7" t="s">
        <v>14</v>
      </c>
      <c r="B13" s="7" t="s">
        <v>15</v>
      </c>
      <c r="C13" s="8" t="s">
        <v>6</v>
      </c>
      <c r="D13" s="10">
        <v>63.54</v>
      </c>
      <c r="E13" s="11">
        <v>45.22</v>
      </c>
      <c r="F13" s="10">
        <v>5.23</v>
      </c>
      <c r="G13" s="10">
        <v>0.33</v>
      </c>
      <c r="H13" s="10">
        <v>0.24</v>
      </c>
      <c r="I13" s="11">
        <f t="shared" si="0"/>
        <v>5.8000000000000007</v>
      </c>
      <c r="J13" s="12">
        <f t="shared" ref="J13:J19" si="1">I13+D13</f>
        <v>69.34</v>
      </c>
      <c r="K13" s="12">
        <f t="shared" ref="K13:K19" si="2">I13+E13</f>
        <v>51.019999999999996</v>
      </c>
    </row>
    <row r="14" spans="1:12" x14ac:dyDescent="0.25">
      <c r="A14" s="7" t="s">
        <v>16</v>
      </c>
      <c r="B14" s="7" t="s">
        <v>17</v>
      </c>
      <c r="C14" s="8" t="s">
        <v>6</v>
      </c>
      <c r="D14" s="10">
        <v>61.22</v>
      </c>
      <c r="E14" s="11">
        <v>35.76</v>
      </c>
      <c r="F14" s="10">
        <v>5.23</v>
      </c>
      <c r="G14" s="10">
        <v>0.33</v>
      </c>
      <c r="H14" s="10">
        <v>0.24</v>
      </c>
      <c r="I14" s="11">
        <f t="shared" si="0"/>
        <v>5.8000000000000007</v>
      </c>
      <c r="J14" s="12">
        <f t="shared" si="1"/>
        <v>67.02</v>
      </c>
      <c r="K14" s="12">
        <f t="shared" si="2"/>
        <v>41.56</v>
      </c>
    </row>
    <row r="15" spans="1:12" x14ac:dyDescent="0.25">
      <c r="A15" s="7" t="s">
        <v>18</v>
      </c>
      <c r="B15" s="7" t="s">
        <v>19</v>
      </c>
      <c r="C15" s="8" t="s">
        <v>6</v>
      </c>
      <c r="D15" s="10">
        <v>36.06</v>
      </c>
      <c r="E15" s="11">
        <v>24.48</v>
      </c>
      <c r="F15" s="10">
        <v>5.23</v>
      </c>
      <c r="G15" s="10">
        <v>0.33</v>
      </c>
      <c r="H15" s="10">
        <v>0.24</v>
      </c>
      <c r="I15" s="11">
        <f t="shared" si="0"/>
        <v>5.8000000000000007</v>
      </c>
      <c r="J15" s="12">
        <f t="shared" si="1"/>
        <v>41.86</v>
      </c>
      <c r="K15" s="12">
        <f t="shared" si="2"/>
        <v>30.28</v>
      </c>
    </row>
    <row r="16" spans="1:12" x14ac:dyDescent="0.25">
      <c r="A16" s="7" t="s">
        <v>20</v>
      </c>
      <c r="B16" s="7" t="s">
        <v>21</v>
      </c>
      <c r="C16" s="8" t="s">
        <v>6</v>
      </c>
      <c r="D16" s="10">
        <v>63.54</v>
      </c>
      <c r="E16" s="11">
        <v>45.22</v>
      </c>
      <c r="F16" s="10">
        <v>5.23</v>
      </c>
      <c r="G16" s="10">
        <v>0.33</v>
      </c>
      <c r="H16" s="10">
        <v>0.24</v>
      </c>
      <c r="I16" s="11">
        <f t="shared" si="0"/>
        <v>5.8000000000000007</v>
      </c>
      <c r="J16" s="12">
        <f t="shared" si="1"/>
        <v>69.34</v>
      </c>
      <c r="K16" s="12">
        <f t="shared" si="2"/>
        <v>51.019999999999996</v>
      </c>
    </row>
    <row r="17" spans="1:11" x14ac:dyDescent="0.25">
      <c r="A17" s="7" t="s">
        <v>22</v>
      </c>
      <c r="B17" s="7" t="s">
        <v>23</v>
      </c>
      <c r="C17" s="8" t="s">
        <v>6</v>
      </c>
      <c r="D17" s="10">
        <v>101.67</v>
      </c>
      <c r="E17" s="11">
        <v>73.05</v>
      </c>
      <c r="F17" s="10">
        <v>5.23</v>
      </c>
      <c r="G17" s="10">
        <v>0.33</v>
      </c>
      <c r="H17" s="10">
        <v>0.24</v>
      </c>
      <c r="I17" s="11">
        <f t="shared" si="0"/>
        <v>5.8000000000000007</v>
      </c>
      <c r="J17" s="12">
        <f t="shared" si="1"/>
        <v>107.47</v>
      </c>
      <c r="K17" s="12">
        <f t="shared" si="2"/>
        <v>78.849999999999994</v>
      </c>
    </row>
    <row r="18" spans="1:11" ht="24" x14ac:dyDescent="0.25">
      <c r="A18" s="7" t="s">
        <v>24</v>
      </c>
      <c r="B18" s="7" t="s">
        <v>25</v>
      </c>
      <c r="C18" s="8" t="s">
        <v>6</v>
      </c>
      <c r="D18" s="10">
        <v>15.88</v>
      </c>
      <c r="E18" s="11">
        <v>11.55</v>
      </c>
      <c r="F18" s="11"/>
      <c r="G18" s="11"/>
      <c r="H18" s="11"/>
      <c r="I18" s="11"/>
      <c r="J18" s="12">
        <f t="shared" si="1"/>
        <v>15.88</v>
      </c>
      <c r="K18" s="12">
        <f t="shared" si="2"/>
        <v>11.55</v>
      </c>
    </row>
    <row r="19" spans="1:11" x14ac:dyDescent="0.25">
      <c r="A19" s="7" t="s">
        <v>26</v>
      </c>
      <c r="B19" s="7" t="s">
        <v>27</v>
      </c>
      <c r="C19" s="8" t="s">
        <v>6</v>
      </c>
      <c r="D19" s="10">
        <v>20.5</v>
      </c>
      <c r="E19" s="11">
        <v>12.51</v>
      </c>
      <c r="F19" s="11">
        <v>5.45</v>
      </c>
      <c r="G19" s="11">
        <v>0.55000000000000004</v>
      </c>
      <c r="H19" s="11"/>
      <c r="I19" s="11">
        <v>6</v>
      </c>
      <c r="J19" s="12">
        <f t="shared" si="1"/>
        <v>26.5</v>
      </c>
      <c r="K19" s="12">
        <f t="shared" si="2"/>
        <v>18.509999999999998</v>
      </c>
    </row>
    <row r="20" spans="1:11" ht="20.25" customHeight="1" x14ac:dyDescent="0.25">
      <c r="A20" s="23" t="s">
        <v>28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4" x14ac:dyDescent="0.25">
      <c r="A21" s="1" t="s">
        <v>7</v>
      </c>
      <c r="B21" s="1" t="s">
        <v>29</v>
      </c>
      <c r="C21" s="8" t="s">
        <v>47</v>
      </c>
      <c r="D21" s="13">
        <v>34.450000000000003</v>
      </c>
      <c r="E21" s="14">
        <v>32.78</v>
      </c>
      <c r="F21" s="14"/>
      <c r="G21" s="14"/>
      <c r="H21" s="14"/>
      <c r="I21" s="14"/>
      <c r="J21" s="15">
        <f>D21</f>
        <v>34.450000000000003</v>
      </c>
      <c r="K21" s="15">
        <f>E21</f>
        <v>32.78</v>
      </c>
    </row>
    <row r="22" spans="1:11" ht="36" x14ac:dyDescent="0.25">
      <c r="A22" s="1" t="s">
        <v>8</v>
      </c>
      <c r="B22" s="1" t="s">
        <v>31</v>
      </c>
      <c r="C22" s="8" t="s">
        <v>30</v>
      </c>
      <c r="D22" s="13">
        <v>95.45</v>
      </c>
      <c r="E22" s="14">
        <v>84.3</v>
      </c>
      <c r="F22" s="14">
        <v>15.99</v>
      </c>
      <c r="G22" s="14">
        <v>1.6</v>
      </c>
      <c r="H22" s="14"/>
      <c r="I22" s="14">
        <f>F22+G22</f>
        <v>17.59</v>
      </c>
      <c r="J22" s="15">
        <f>D22+I22</f>
        <v>113.04</v>
      </c>
      <c r="K22" s="15">
        <f>E22+I22</f>
        <v>101.89</v>
      </c>
    </row>
    <row r="23" spans="1:11" ht="24" x14ac:dyDescent="0.25">
      <c r="A23" s="1" t="s">
        <v>9</v>
      </c>
      <c r="B23" s="1" t="s">
        <v>32</v>
      </c>
      <c r="C23" s="8" t="s">
        <v>30</v>
      </c>
      <c r="D23" s="13">
        <v>95.45</v>
      </c>
      <c r="E23" s="14">
        <v>84.3</v>
      </c>
      <c r="F23" s="14">
        <v>51.46</v>
      </c>
      <c r="G23" s="14">
        <v>5.15</v>
      </c>
      <c r="H23" s="14"/>
      <c r="I23" s="14">
        <f>F23+G23</f>
        <v>56.61</v>
      </c>
      <c r="J23" s="15">
        <f>D23+I23</f>
        <v>152.06</v>
      </c>
      <c r="K23" s="15">
        <f>E23+I23</f>
        <v>140.91</v>
      </c>
    </row>
  </sheetData>
  <mergeCells count="13">
    <mergeCell ref="J8:K8"/>
    <mergeCell ref="A10:K10"/>
    <mergeCell ref="A20:K20"/>
    <mergeCell ref="A5:K5"/>
    <mergeCell ref="A8:A9"/>
    <mergeCell ref="B8:B9"/>
    <mergeCell ref="C8:C9"/>
    <mergeCell ref="D8:E8"/>
    <mergeCell ref="F8:F9"/>
    <mergeCell ref="G8:G9"/>
    <mergeCell ref="H8:H9"/>
    <mergeCell ref="I8:I9"/>
    <mergeCell ref="A6:L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cp:lastPrinted>2017-05-31T08:19:32Z</cp:lastPrinted>
  <dcterms:created xsi:type="dcterms:W3CDTF">2017-01-04T08:32:24Z</dcterms:created>
  <dcterms:modified xsi:type="dcterms:W3CDTF">2025-01-31T06:45:06Z</dcterms:modified>
</cp:coreProperties>
</file>