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K22" i="1"/>
  <c r="J22" i="1"/>
  <c r="K21" i="1"/>
  <c r="J21" i="1"/>
  <c r="K19" i="1"/>
  <c r="J19" i="1"/>
  <c r="K18" i="1"/>
  <c r="J18" i="1"/>
  <c r="K17" i="1"/>
  <c r="I17" i="1"/>
  <c r="J17" i="1" s="1"/>
  <c r="K16" i="1"/>
  <c r="J16" i="1"/>
  <c r="I16" i="1"/>
  <c r="J15" i="1"/>
  <c r="I15" i="1"/>
  <c r="K15" i="1" s="1"/>
  <c r="I14" i="1"/>
  <c r="K14" i="1" s="1"/>
  <c r="K13" i="1"/>
  <c r="I13" i="1"/>
  <c r="J13" i="1" s="1"/>
  <c r="K12" i="1"/>
  <c r="J12" i="1"/>
  <c r="I12" i="1"/>
  <c r="J11" i="1"/>
  <c r="I11" i="1"/>
  <c r="K11" i="1" s="1"/>
  <c r="J14" i="1" l="1"/>
</calcChain>
</file>

<file path=xl/sharedStrings.xml><?xml version="1.0" encoding="utf-8"?>
<sst xmlns="http://schemas.openxmlformats.org/spreadsheetml/2006/main" count="57" uniqueCount="47">
  <si>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</si>
  <si>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</si>
  <si>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</si>
  <si>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</si>
  <si>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</si>
  <si>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</si>
  <si>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исследование</t>
  </si>
  <si>
    <t>1.</t>
  </si>
  <si>
    <t>3.</t>
  </si>
  <si>
    <t>4.</t>
  </si>
  <si>
    <t>4.1.1.</t>
  </si>
  <si>
    <t>Эзофагоскопия</t>
  </si>
  <si>
    <t>4.1.2.</t>
  </si>
  <si>
    <t>Эзофагогастроскопия</t>
  </si>
  <si>
    <t>4.1.3.</t>
  </si>
  <si>
    <t>Эзофагогастродуоденоскопия</t>
  </si>
  <si>
    <t>4.1.5.</t>
  </si>
  <si>
    <t>Трахеобронхоскопия</t>
  </si>
  <si>
    <t>4.1.10.</t>
  </si>
  <si>
    <t>Ректоскопия</t>
  </si>
  <si>
    <t>4.1.11.</t>
  </si>
  <si>
    <t>Ректосигмоскопия</t>
  </si>
  <si>
    <t>4.1.12.</t>
  </si>
  <si>
    <t>Ректосигмоколоноскопия</t>
  </si>
  <si>
    <t>4.3.1.</t>
  </si>
  <si>
    <t>Взятие биопсийного материала на гистологическое исследование</t>
  </si>
  <si>
    <t>4.3.3.</t>
  </si>
  <si>
    <t>Выполнение уреазного теста</t>
  </si>
  <si>
    <t>Анестезиология (для проведения эндоскопических исследований)</t>
  </si>
  <si>
    <t>Подготовка к проведению анестезии и постнаркозное наблюдение</t>
  </si>
  <si>
    <t>1 час</t>
  </si>
  <si>
    <t>Тотальная внутривенная анестезия с сохраненным спонтанным дыханием (пациенты I-II ASA)</t>
  </si>
  <si>
    <t>Сбалансированная анестезия с искусственной вентиляцией легких (ИВЛ)</t>
  </si>
  <si>
    <r>
      <t xml:space="preserve">Эндоскопические </t>
    </r>
    <r>
      <rPr>
        <b/>
        <i/>
        <u/>
        <sz val="11"/>
        <color indexed="8"/>
        <rFont val="Times New Roman"/>
        <family val="1"/>
        <charset val="204"/>
      </rPr>
      <t>диагностические исследования</t>
    </r>
    <r>
      <rPr>
        <b/>
        <i/>
        <sz val="11"/>
        <color indexed="8"/>
        <rFont val="Times New Roman"/>
        <family val="1"/>
        <charset val="204"/>
      </rPr>
      <t xml:space="preserve"> на видеоэндоскопической системе с функцией хромоскопии</t>
    </r>
  </si>
  <si>
    <t>Главный врач УЗ "Жлобинская ЦРБ"</t>
  </si>
  <si>
    <t>УТВЕРЖДАЮ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</si>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</sst>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5" workbookViewId="0">
      <selection activeCell="T19" sqref="T19"/>
    </sheetView>
  </sheetViews>
  <sheetFormatPr defaultRowHeight="15" x14ac:dyDescent="0.25"/>
  <cols>
    <col min="1" max="1" width="11.85546875" customWidth="1"/>
    <col min="2" max="2" width="35" customWidth="1"/>
    <col min="3" max="3" width="11.85546875" hidden="1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5" customFormat="1" ht="15" hidden="1" customHeight="1" x14ac:dyDescent="0.2">
      <c r="A1" s="3"/>
      <c r="B1" s="3"/>
      <c r="C1" s="4"/>
      <c r="D1" s="4"/>
      <c r="F1" s="4"/>
      <c r="G1" s="6" t="s">
        <v>35</v>
      </c>
      <c r="H1" s="4"/>
    </row>
    <row r="2" spans="1:11" s="5" customFormat="1" ht="10.5" hidden="1" customHeight="1" x14ac:dyDescent="0.2">
      <c r="A2" s="3"/>
      <c r="B2" s="3"/>
      <c r="C2" s="4"/>
      <c r="D2" s="4"/>
      <c r="F2" s="4"/>
      <c r="G2" s="6" t="s">
        <v>34</v>
      </c>
      <c r="H2" s="4"/>
    </row>
    <row r="3" spans="1:11" s="5" customFormat="1" ht="12.75" hidden="1" customHeight="1" x14ac:dyDescent="0.2">
      <c r="A3" s="3"/>
      <c r="B3" s="3"/>
      <c r="C3" s="4"/>
      <c r="D3" s="4"/>
      <c r="F3" s="4"/>
      <c r="G3" s="6" t="s">
        <v>36</v>
      </c>
      <c r="H3" s="4"/>
    </row>
    <row r="4" spans="1:11" s="5" customFormat="1" ht="15" hidden="1" customHeight="1" x14ac:dyDescent="0.2">
      <c r="A4" s="3"/>
      <c r="B4" s="3"/>
      <c r="C4" s="4"/>
      <c r="D4" s="4"/>
      <c r="F4" s="4"/>
      <c r="G4" s="7" t="s">
        <v>37</v>
      </c>
      <c r="H4" s="4"/>
    </row>
    <row r="5" spans="1:11" ht="17.25" x14ac:dyDescent="0.2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32.25" customHeight="1" x14ac:dyDescent="0.25">
      <c r="A6" s="15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8" thickBot="1" x14ac:dyDescent="0.3">
      <c r="A7" s="16"/>
      <c r="B7" s="16"/>
      <c r="C7" s="16"/>
      <c r="D7" s="16"/>
      <c r="E7" s="16"/>
      <c r="F7" s="16"/>
      <c r="G7" s="16"/>
      <c r="H7" s="16"/>
    </row>
    <row r="8" spans="1:11" ht="27.75" customHeight="1" x14ac:dyDescent="0.25">
      <c r="A8" s="17" t="s">
        <v>1</v>
      </c>
      <c r="B8" s="18" t="s">
        <v>2</v>
      </c>
      <c r="C8" s="19" t="s">
        <v>3</v>
      </c>
      <c r="D8" s="19" t="s">
        <v>39</v>
      </c>
      <c r="E8" s="19"/>
      <c r="F8" s="20" t="s">
        <v>40</v>
      </c>
      <c r="G8" s="20" t="s">
        <v>41</v>
      </c>
      <c r="H8" s="20" t="s">
        <v>42</v>
      </c>
      <c r="I8" s="20" t="s">
        <v>43</v>
      </c>
      <c r="J8" s="21" t="s">
        <v>4</v>
      </c>
      <c r="K8" s="22"/>
    </row>
    <row r="9" spans="1:11" ht="24" x14ac:dyDescent="0.25">
      <c r="A9" s="29"/>
      <c r="B9" s="30"/>
      <c r="C9" s="31"/>
      <c r="D9" s="32" t="s">
        <v>44</v>
      </c>
      <c r="E9" s="33" t="s">
        <v>45</v>
      </c>
      <c r="F9" s="34"/>
      <c r="G9" s="34"/>
      <c r="H9" s="34"/>
      <c r="I9" s="34"/>
      <c r="J9" s="35" t="s">
        <v>5</v>
      </c>
      <c r="K9" s="36" t="s">
        <v>46</v>
      </c>
    </row>
    <row r="10" spans="1:11" ht="33.75" customHeight="1" x14ac:dyDescent="0.25">
      <c r="A10" s="13" t="s">
        <v>33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x14ac:dyDescent="0.25">
      <c r="A11" s="8" t="s">
        <v>10</v>
      </c>
      <c r="B11" s="9" t="s">
        <v>11</v>
      </c>
      <c r="C11" s="10" t="s">
        <v>6</v>
      </c>
      <c r="D11" s="23">
        <v>36.06</v>
      </c>
      <c r="E11" s="24">
        <v>22.26</v>
      </c>
      <c r="F11" s="23">
        <v>4.49</v>
      </c>
      <c r="G11" s="23">
        <v>0.41</v>
      </c>
      <c r="H11" s="23"/>
      <c r="I11" s="24">
        <f>F11+G11</f>
        <v>4.9000000000000004</v>
      </c>
      <c r="J11" s="25">
        <f>I11+D11</f>
        <v>40.96</v>
      </c>
      <c r="K11" s="25">
        <f>I11+E11</f>
        <v>27.160000000000004</v>
      </c>
    </row>
    <row r="12" spans="1:11" x14ac:dyDescent="0.25">
      <c r="A12" s="8" t="s">
        <v>12</v>
      </c>
      <c r="B12" s="9" t="s">
        <v>13</v>
      </c>
      <c r="C12" s="10" t="s">
        <v>6</v>
      </c>
      <c r="D12" s="23">
        <v>50.82</v>
      </c>
      <c r="E12" s="24">
        <v>31.62</v>
      </c>
      <c r="F12" s="23">
        <v>4.49</v>
      </c>
      <c r="G12" s="23">
        <v>0.41</v>
      </c>
      <c r="H12" s="23"/>
      <c r="I12" s="24">
        <f>F12+G12</f>
        <v>4.9000000000000004</v>
      </c>
      <c r="J12" s="25">
        <f>I12+D12</f>
        <v>55.72</v>
      </c>
      <c r="K12" s="25">
        <f>I12+E12</f>
        <v>36.520000000000003</v>
      </c>
    </row>
    <row r="13" spans="1:11" x14ac:dyDescent="0.25">
      <c r="A13" s="8" t="s">
        <v>14</v>
      </c>
      <c r="B13" s="9" t="s">
        <v>15</v>
      </c>
      <c r="C13" s="10" t="s">
        <v>6</v>
      </c>
      <c r="D13" s="23">
        <v>63.54</v>
      </c>
      <c r="E13" s="24">
        <v>41.11</v>
      </c>
      <c r="F13" s="23">
        <v>4.49</v>
      </c>
      <c r="G13" s="23">
        <v>0.41</v>
      </c>
      <c r="H13" s="23"/>
      <c r="I13" s="24">
        <f t="shared" ref="I13:I17" si="0">F13+G13</f>
        <v>4.9000000000000004</v>
      </c>
      <c r="J13" s="25">
        <f t="shared" ref="J13:J19" si="1">I13+D13</f>
        <v>68.44</v>
      </c>
      <c r="K13" s="25">
        <f t="shared" ref="K13:K19" si="2">I13+E13</f>
        <v>46.01</v>
      </c>
    </row>
    <row r="14" spans="1:11" x14ac:dyDescent="0.25">
      <c r="A14" s="8" t="s">
        <v>16</v>
      </c>
      <c r="B14" s="9" t="s">
        <v>17</v>
      </c>
      <c r="C14" s="10" t="s">
        <v>6</v>
      </c>
      <c r="D14" s="23">
        <v>61.22</v>
      </c>
      <c r="E14" s="24">
        <v>32.51</v>
      </c>
      <c r="F14" s="23">
        <v>4.49</v>
      </c>
      <c r="G14" s="23">
        <v>0.41</v>
      </c>
      <c r="H14" s="23"/>
      <c r="I14" s="24">
        <f t="shared" si="0"/>
        <v>4.9000000000000004</v>
      </c>
      <c r="J14" s="25">
        <f t="shared" si="1"/>
        <v>66.12</v>
      </c>
      <c r="K14" s="25">
        <f t="shared" si="2"/>
        <v>37.409999999999997</v>
      </c>
    </row>
    <row r="15" spans="1:11" x14ac:dyDescent="0.25">
      <c r="A15" s="8" t="s">
        <v>18</v>
      </c>
      <c r="B15" s="9" t="s">
        <v>19</v>
      </c>
      <c r="C15" s="10" t="s">
        <v>6</v>
      </c>
      <c r="D15" s="23">
        <v>36.06</v>
      </c>
      <c r="E15" s="24">
        <v>22.26</v>
      </c>
      <c r="F15" s="23">
        <v>4.49</v>
      </c>
      <c r="G15" s="23">
        <v>0.41</v>
      </c>
      <c r="H15" s="23"/>
      <c r="I15" s="24">
        <f t="shared" si="0"/>
        <v>4.9000000000000004</v>
      </c>
      <c r="J15" s="25">
        <f t="shared" si="1"/>
        <v>40.96</v>
      </c>
      <c r="K15" s="25">
        <f t="shared" si="2"/>
        <v>27.160000000000004</v>
      </c>
    </row>
    <row r="16" spans="1:11" x14ac:dyDescent="0.25">
      <c r="A16" s="8" t="s">
        <v>20</v>
      </c>
      <c r="B16" s="9" t="s">
        <v>21</v>
      </c>
      <c r="C16" s="10" t="s">
        <v>6</v>
      </c>
      <c r="D16" s="23">
        <v>63.54</v>
      </c>
      <c r="E16" s="24">
        <v>41.11</v>
      </c>
      <c r="F16" s="23">
        <v>4.49</v>
      </c>
      <c r="G16" s="23">
        <v>0.41</v>
      </c>
      <c r="H16" s="23"/>
      <c r="I16" s="24">
        <f t="shared" si="0"/>
        <v>4.9000000000000004</v>
      </c>
      <c r="J16" s="25">
        <f t="shared" si="1"/>
        <v>68.44</v>
      </c>
      <c r="K16" s="25">
        <f t="shared" si="2"/>
        <v>46.01</v>
      </c>
    </row>
    <row r="17" spans="1:11" x14ac:dyDescent="0.25">
      <c r="A17" s="8" t="s">
        <v>22</v>
      </c>
      <c r="B17" s="9" t="s">
        <v>23</v>
      </c>
      <c r="C17" s="10" t="s">
        <v>6</v>
      </c>
      <c r="D17" s="23">
        <v>101.67</v>
      </c>
      <c r="E17" s="24">
        <v>66.41</v>
      </c>
      <c r="F17" s="23">
        <v>4.49</v>
      </c>
      <c r="G17" s="23">
        <v>0.41</v>
      </c>
      <c r="H17" s="23"/>
      <c r="I17" s="24">
        <f t="shared" si="0"/>
        <v>4.9000000000000004</v>
      </c>
      <c r="J17" s="25">
        <f t="shared" si="1"/>
        <v>106.57000000000001</v>
      </c>
      <c r="K17" s="25">
        <f t="shared" si="2"/>
        <v>71.31</v>
      </c>
    </row>
    <row r="18" spans="1:11" ht="25.5" x14ac:dyDescent="0.25">
      <c r="A18" s="8" t="s">
        <v>24</v>
      </c>
      <c r="B18" s="9" t="s">
        <v>25</v>
      </c>
      <c r="C18" s="10" t="s">
        <v>6</v>
      </c>
      <c r="D18" s="23">
        <v>15.88</v>
      </c>
      <c r="E18" s="24">
        <v>10.5</v>
      </c>
      <c r="F18" s="24"/>
      <c r="G18" s="24"/>
      <c r="H18" s="24"/>
      <c r="I18" s="24"/>
      <c r="J18" s="25">
        <f t="shared" si="1"/>
        <v>15.88</v>
      </c>
      <c r="K18" s="25">
        <f t="shared" si="2"/>
        <v>10.5</v>
      </c>
    </row>
    <row r="19" spans="1:11" x14ac:dyDescent="0.25">
      <c r="A19" s="8" t="s">
        <v>26</v>
      </c>
      <c r="B19" s="9" t="s">
        <v>27</v>
      </c>
      <c r="C19" s="10" t="s">
        <v>6</v>
      </c>
      <c r="D19" s="23">
        <v>20.5</v>
      </c>
      <c r="E19" s="24">
        <v>11.38</v>
      </c>
      <c r="F19" s="24">
        <v>5.45</v>
      </c>
      <c r="G19" s="24">
        <v>0.55000000000000004</v>
      </c>
      <c r="H19" s="24"/>
      <c r="I19" s="24">
        <v>6</v>
      </c>
      <c r="J19" s="25">
        <f t="shared" si="1"/>
        <v>26.5</v>
      </c>
      <c r="K19" s="25">
        <f t="shared" si="2"/>
        <v>17.380000000000003</v>
      </c>
    </row>
    <row r="20" spans="1:11" ht="20.25" customHeight="1" x14ac:dyDescent="0.25">
      <c r="A20" s="12" t="s">
        <v>28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5.5" x14ac:dyDescent="0.25">
      <c r="A21" s="1" t="s">
        <v>7</v>
      </c>
      <c r="B21" s="2" t="s">
        <v>29</v>
      </c>
      <c r="C21" s="11" t="s">
        <v>30</v>
      </c>
      <c r="D21" s="26">
        <v>31.83</v>
      </c>
      <c r="E21" s="27">
        <v>27.52</v>
      </c>
      <c r="F21" s="27"/>
      <c r="G21" s="27"/>
      <c r="H21" s="27"/>
      <c r="I21" s="27"/>
      <c r="J21" s="28">
        <f>D21</f>
        <v>31.83</v>
      </c>
      <c r="K21" s="28">
        <f>E21</f>
        <v>27.52</v>
      </c>
    </row>
    <row r="22" spans="1:11" ht="38.25" x14ac:dyDescent="0.25">
      <c r="A22" s="1" t="s">
        <v>8</v>
      </c>
      <c r="B22" s="2" t="s">
        <v>31</v>
      </c>
      <c r="C22" s="11" t="s">
        <v>30</v>
      </c>
      <c r="D22" s="26">
        <v>86.78</v>
      </c>
      <c r="E22" s="27">
        <v>57.96</v>
      </c>
      <c r="F22" s="27">
        <v>22.84</v>
      </c>
      <c r="G22" s="27">
        <v>2.2799999999999998</v>
      </c>
      <c r="H22" s="27"/>
      <c r="I22" s="27">
        <v>25.12</v>
      </c>
      <c r="J22" s="28">
        <f>D22+I22</f>
        <v>111.9</v>
      </c>
      <c r="K22" s="28">
        <f>E22+I22</f>
        <v>83.08</v>
      </c>
    </row>
    <row r="23" spans="1:11" ht="25.5" x14ac:dyDescent="0.25">
      <c r="A23" s="1" t="s">
        <v>9</v>
      </c>
      <c r="B23" s="2" t="s">
        <v>32</v>
      </c>
      <c r="C23" s="11" t="s">
        <v>30</v>
      </c>
      <c r="D23" s="26">
        <v>86.78</v>
      </c>
      <c r="E23" s="27">
        <v>57.96</v>
      </c>
      <c r="F23" s="27">
        <v>45</v>
      </c>
      <c r="G23" s="27">
        <v>4.5</v>
      </c>
      <c r="H23" s="27"/>
      <c r="I23" s="27">
        <v>49.5</v>
      </c>
      <c r="J23" s="28">
        <f>D23+I23</f>
        <v>136.28</v>
      </c>
      <c r="K23" s="28">
        <f>E23+I23</f>
        <v>107.46000000000001</v>
      </c>
    </row>
  </sheetData>
  <mergeCells count="13">
    <mergeCell ref="J8:K8"/>
    <mergeCell ref="A10:K10"/>
    <mergeCell ref="A20:K20"/>
    <mergeCell ref="A5:K5"/>
    <mergeCell ref="A8:A9"/>
    <mergeCell ref="B8:B9"/>
    <mergeCell ref="C8:C9"/>
    <mergeCell ref="A6:K6"/>
    <mergeCell ref="D8:E8"/>
    <mergeCell ref="F8:F9"/>
    <mergeCell ref="G8:G9"/>
    <mergeCell ref="H8:H9"/>
    <mergeCell ref="I8:I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2017-05-31T08:19:32Z</cp:lastPrinted>
  <dcterms:created xsi:type="dcterms:W3CDTF">2017-01-04T08:32:24Z</dcterms:created>
  <dcterms:modified xsi:type="dcterms:W3CDTF">2024-04-03T06:36:36Z</dcterms:modified>
</cp:coreProperties>
</file>