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2720"/>
  </bookViews>
  <sheets>
    <sheet name="01.02.2023" sheetId="40" r:id="rId1"/>
    <sheet name="услуги с НДС" sheetId="39" state="hidden" r:id="rId2"/>
    <sheet name="услуги без НДС" sheetId="38" state="hidden" r:id="rId3"/>
    <sheet name="18.03.2020" sheetId="37" state="hidden" r:id="rId4"/>
    <sheet name="10.03.2020" sheetId="36" state="hidden" r:id="rId5"/>
    <sheet name="06.03.2020" sheetId="35" state="hidden" r:id="rId6"/>
    <sheet name="02.03.2020" sheetId="34" state="hidden" r:id="rId7"/>
    <sheet name="03.02.2020" sheetId="33" state="hidden" r:id="rId8"/>
    <sheet name="28.01.2020 " sheetId="32" state="hidden" r:id="rId9"/>
    <sheet name="15.01.2020" sheetId="31" state="hidden" r:id="rId10"/>
  </sheets>
  <definedNames>
    <definedName name="_xlnm.Print_Area" localSheetId="0">'01.02.2023'!$A$1:$G$69</definedName>
    <definedName name="_xlnm.Print_Area" localSheetId="6">'02.03.2020'!$A$1:$G$573</definedName>
    <definedName name="_xlnm.Print_Area" localSheetId="7">'03.02.2020'!$A$1:$G$588</definedName>
    <definedName name="_xlnm.Print_Area" localSheetId="5">'06.03.2020'!$A$1:$G$573</definedName>
    <definedName name="_xlnm.Print_Area" localSheetId="4">'10.03.2020'!$A$1:$G$573</definedName>
    <definedName name="_xlnm.Print_Area" localSheetId="9">'15.01.2020'!$A$1:$G$586</definedName>
    <definedName name="_xlnm.Print_Area" localSheetId="3">'18.03.2020'!$A$1:$G$582</definedName>
    <definedName name="_xlnm.Print_Area" localSheetId="8">'28.01.2020 '!$A$1:$G$586</definedName>
    <definedName name="_xlnm.Print_Area" localSheetId="2">'услуги без НДС'!$A$1:$I$528</definedName>
    <definedName name="_xlnm.Print_Area" localSheetId="1">'услуги с НДС'!$A$1:$G$67</definedName>
  </definedNames>
  <calcPr calcId="145621"/>
</workbook>
</file>

<file path=xl/calcChain.xml><?xml version="1.0" encoding="utf-8"?>
<calcChain xmlns="http://schemas.openxmlformats.org/spreadsheetml/2006/main">
  <c r="G51" i="40" l="1"/>
  <c r="F44" i="40"/>
  <c r="G44" i="40"/>
  <c r="G59" i="40"/>
  <c r="G63" i="40"/>
  <c r="G62" i="40"/>
  <c r="G60" i="40"/>
  <c r="G58" i="40"/>
  <c r="G57" i="40"/>
  <c r="G56" i="40"/>
  <c r="G55" i="40"/>
  <c r="G54" i="40"/>
  <c r="G53" i="40"/>
  <c r="G52" i="40"/>
  <c r="G50" i="40"/>
  <c r="G49" i="40"/>
  <c r="G48" i="40"/>
  <c r="G47" i="40"/>
  <c r="G46" i="40"/>
  <c r="G43" i="40"/>
  <c r="G41" i="40"/>
  <c r="G40" i="40"/>
  <c r="G39" i="40"/>
  <c r="G38" i="40"/>
  <c r="G36" i="40"/>
  <c r="G35" i="40"/>
  <c r="G34" i="40"/>
  <c r="G33" i="40"/>
  <c r="G32" i="40"/>
  <c r="G31" i="40"/>
  <c r="G30" i="40"/>
  <c r="G29" i="40"/>
  <c r="G28" i="40"/>
  <c r="G27" i="40"/>
  <c r="G26" i="40"/>
  <c r="G25" i="40"/>
  <c r="G24" i="40"/>
  <c r="G23" i="40"/>
  <c r="G22" i="40"/>
  <c r="G21" i="40"/>
  <c r="G20" i="40"/>
  <c r="G19" i="40"/>
  <c r="G18" i="40"/>
  <c r="G17" i="40"/>
  <c r="G16" i="40"/>
  <c r="G15" i="40"/>
  <c r="G14" i="40"/>
  <c r="G13" i="40"/>
  <c r="G61" i="39"/>
  <c r="G60" i="39"/>
  <c r="G47" i="39"/>
  <c r="G48" i="39"/>
  <c r="G49" i="39"/>
  <c r="G50" i="39"/>
  <c r="G51" i="39"/>
  <c r="G52" i="39"/>
  <c r="G53" i="39"/>
  <c r="G54" i="39"/>
  <c r="G55" i="39"/>
  <c r="G56" i="39"/>
  <c r="G57" i="39"/>
  <c r="G58" i="39"/>
  <c r="G46" i="39"/>
  <c r="G43" i="39"/>
  <c r="I522" i="38"/>
  <c r="I521" i="38"/>
  <c r="I514" i="38"/>
  <c r="I515" i="38"/>
  <c r="I516" i="38"/>
  <c r="I517" i="38"/>
  <c r="I518" i="38"/>
  <c r="I519" i="38"/>
  <c r="I513" i="38"/>
  <c r="I505" i="38"/>
  <c r="I506" i="38"/>
  <c r="I507" i="38"/>
  <c r="I508" i="38"/>
  <c r="I509" i="38"/>
  <c r="I510" i="38"/>
  <c r="I511" i="38"/>
  <c r="I504" i="38"/>
  <c r="I500" i="38"/>
  <c r="I501" i="38"/>
  <c r="I502" i="38"/>
  <c r="I499" i="38"/>
  <c r="I496" i="38"/>
  <c r="I494" i="38"/>
  <c r="I493" i="38"/>
  <c r="I461" i="38"/>
  <c r="I462" i="38"/>
  <c r="I463" i="38"/>
  <c r="I464" i="38"/>
  <c r="I465" i="38"/>
  <c r="I466" i="38"/>
  <c r="I460" i="38"/>
  <c r="I455" i="38"/>
  <c r="I456" i="38"/>
  <c r="I457" i="38"/>
  <c r="I454" i="38"/>
  <c r="I452" i="38"/>
  <c r="I451" i="38"/>
  <c r="I447" i="38"/>
  <c r="I448" i="38"/>
  <c r="I446" i="38"/>
  <c r="I443" i="38"/>
  <c r="I444" i="38"/>
  <c r="I442" i="38"/>
  <c r="I438" i="38"/>
  <c r="I439" i="38"/>
  <c r="I440" i="38"/>
  <c r="I437" i="38"/>
  <c r="I434" i="38"/>
  <c r="I431" i="38"/>
  <c r="I432" i="38"/>
  <c r="I430" i="38"/>
  <c r="I422" i="38"/>
  <c r="I423" i="38"/>
  <c r="I424" i="38"/>
  <c r="I425" i="38"/>
  <c r="I426" i="38"/>
  <c r="I427" i="38"/>
  <c r="I428" i="38"/>
  <c r="I421" i="38"/>
  <c r="I401" i="38"/>
  <c r="I402" i="38"/>
  <c r="I403" i="38"/>
  <c r="I404" i="38"/>
  <c r="I405" i="38"/>
  <c r="I406" i="38"/>
  <c r="I407" i="38"/>
  <c r="I408" i="38"/>
  <c r="I409" i="38"/>
  <c r="I410" i="38"/>
  <c r="I411" i="38"/>
  <c r="I412" i="38"/>
  <c r="I413" i="38"/>
  <c r="I414" i="38"/>
  <c r="I415" i="38"/>
  <c r="I416" i="38"/>
  <c r="I417" i="38"/>
  <c r="I418" i="38"/>
  <c r="I419" i="38"/>
  <c r="I400" i="38"/>
  <c r="I397" i="38"/>
  <c r="I388" i="38"/>
  <c r="I385" i="38"/>
  <c r="I386" i="38"/>
  <c r="I384" i="38"/>
  <c r="I362" i="38"/>
  <c r="I363" i="38"/>
  <c r="I364" i="38"/>
  <c r="I365" i="38"/>
  <c r="I366" i="38"/>
  <c r="I367" i="38"/>
  <c r="I368" i="38"/>
  <c r="I369" i="38"/>
  <c r="I370" i="38"/>
  <c r="I371" i="38"/>
  <c r="I372" i="38"/>
  <c r="I373" i="38"/>
  <c r="I361" i="38"/>
  <c r="I327" i="38"/>
  <c r="I328" i="38"/>
  <c r="I329" i="38"/>
  <c r="I330" i="38"/>
  <c r="I331" i="38"/>
  <c r="I326" i="38"/>
  <c r="I313" i="38"/>
  <c r="I314" i="38"/>
  <c r="I315" i="38"/>
  <c r="I316" i="38"/>
  <c r="I317" i="38"/>
  <c r="I312" i="38"/>
  <c r="I311" i="38"/>
  <c r="I310" i="38"/>
  <c r="I307" i="38"/>
  <c r="I302" i="38"/>
  <c r="I303" i="38"/>
  <c r="I304" i="38"/>
  <c r="I305" i="38"/>
  <c r="I301" i="38"/>
  <c r="I296" i="38"/>
  <c r="I297" i="38"/>
  <c r="I298" i="38"/>
  <c r="I299" i="38"/>
  <c r="I295" i="38"/>
  <c r="I292" i="38"/>
  <c r="I291" i="38"/>
  <c r="I278" i="38"/>
  <c r="I274" i="38"/>
  <c r="I275" i="38"/>
  <c r="I276" i="38"/>
  <c r="I273" i="38"/>
  <c r="I258" i="38"/>
  <c r="I259" i="38"/>
  <c r="I260" i="38"/>
  <c r="I261" i="38"/>
  <c r="I262" i="38"/>
  <c r="I263" i="38"/>
  <c r="I264" i="38"/>
  <c r="I265" i="38"/>
  <c r="I266" i="38"/>
  <c r="I267" i="38"/>
  <c r="I268" i="38"/>
  <c r="I269" i="38"/>
  <c r="I270" i="38"/>
  <c r="I271" i="38"/>
  <c r="I257" i="38"/>
  <c r="I255" i="38"/>
  <c r="I254" i="38"/>
  <c r="I244" i="38"/>
  <c r="I245" i="38"/>
  <c r="I246" i="38"/>
  <c r="I247" i="38"/>
  <c r="I248" i="38"/>
  <c r="I249" i="38"/>
  <c r="I250" i="38"/>
  <c r="I251" i="38"/>
  <c r="I243" i="38"/>
  <c r="I241" i="38"/>
  <c r="I240" i="38"/>
  <c r="I238" i="38"/>
  <c r="I237" i="38"/>
  <c r="I234" i="38"/>
  <c r="I235" i="38"/>
  <c r="I233" i="38"/>
  <c r="I230" i="38"/>
  <c r="I231" i="38"/>
  <c r="I229" i="38"/>
  <c r="I227" i="38"/>
  <c r="I226" i="38"/>
  <c r="H186" i="38"/>
  <c r="G186" i="38"/>
  <c r="G190" i="38"/>
  <c r="G194" i="38"/>
  <c r="G198" i="38" s="1"/>
  <c r="G202" i="38" s="1"/>
  <c r="G206" i="38"/>
  <c r="G210" i="38" s="1"/>
  <c r="F186" i="38"/>
  <c r="F190" i="38" s="1"/>
  <c r="F194" i="38" s="1"/>
  <c r="F198" i="38"/>
  <c r="F202" i="38"/>
  <c r="F206" i="38" s="1"/>
  <c r="F210" i="38" s="1"/>
  <c r="H184" i="38"/>
  <c r="H188" i="38"/>
  <c r="G184" i="38"/>
  <c r="G188" i="38"/>
  <c r="G192" i="38" s="1"/>
  <c r="G196" i="38"/>
  <c r="G200" i="38" s="1"/>
  <c r="G204" i="38"/>
  <c r="G208" i="38"/>
  <c r="G212" i="38" s="1"/>
  <c r="G214" i="38" s="1"/>
  <c r="F184" i="38"/>
  <c r="F188" i="38"/>
  <c r="F192" i="38"/>
  <c r="F196" i="38" s="1"/>
  <c r="F200" i="38" s="1"/>
  <c r="F204" i="38"/>
  <c r="F208" i="38" s="1"/>
  <c r="F212" i="38" s="1"/>
  <c r="F214" i="38" s="1"/>
  <c r="I182" i="38"/>
  <c r="I180" i="38"/>
  <c r="I178" i="38"/>
  <c r="I170" i="38"/>
  <c r="I171" i="38"/>
  <c r="I172" i="38"/>
  <c r="I173" i="38"/>
  <c r="I174" i="38"/>
  <c r="I175" i="38"/>
  <c r="I169" i="38"/>
  <c r="I153" i="38"/>
  <c r="I154" i="38"/>
  <c r="I155" i="38"/>
  <c r="I156" i="38"/>
  <c r="I157" i="38"/>
  <c r="I158" i="38"/>
  <c r="I159" i="38"/>
  <c r="I160" i="38"/>
  <c r="I161" i="38"/>
  <c r="I162" i="38"/>
  <c r="I163" i="38"/>
  <c r="I164" i="38"/>
  <c r="I165" i="38"/>
  <c r="I166" i="38"/>
  <c r="I167" i="38"/>
  <c r="I152" i="38"/>
  <c r="I150" i="38"/>
  <c r="I149" i="38"/>
  <c r="I147" i="38"/>
  <c r="I146" i="38"/>
  <c r="I136" i="38"/>
  <c r="I137" i="38"/>
  <c r="I138" i="38"/>
  <c r="I139" i="38"/>
  <c r="I141" i="38"/>
  <c r="I143" i="38"/>
  <c r="I135" i="38"/>
  <c r="I130" i="38"/>
  <c r="I132" i="38"/>
  <c r="I133" i="38"/>
  <c r="I129" i="38"/>
  <c r="I118" i="38"/>
  <c r="I119" i="38"/>
  <c r="I120" i="38"/>
  <c r="I121" i="38"/>
  <c r="I122" i="38"/>
  <c r="I123" i="38"/>
  <c r="I124" i="38"/>
  <c r="I125" i="38"/>
  <c r="I117" i="38"/>
  <c r="I115" i="38"/>
  <c r="I114" i="38"/>
  <c r="I112" i="38"/>
  <c r="I111" i="38"/>
  <c r="I108" i="38"/>
  <c r="I107" i="38"/>
  <c r="I103" i="38"/>
  <c r="I101" i="38"/>
  <c r="I99" i="38"/>
  <c r="I97" i="38"/>
  <c r="I95" i="38"/>
  <c r="I93" i="38"/>
  <c r="I90" i="38"/>
  <c r="I88" i="38"/>
  <c r="I86" i="38"/>
  <c r="I84" i="38"/>
  <c r="I82" i="38"/>
  <c r="I80" i="38"/>
  <c r="I78" i="38"/>
  <c r="I76" i="38"/>
  <c r="I74" i="38"/>
  <c r="I72" i="38"/>
  <c r="I69" i="38"/>
  <c r="I67" i="38"/>
  <c r="I65" i="38"/>
  <c r="I63" i="38"/>
  <c r="I61" i="38"/>
  <c r="I59" i="38"/>
  <c r="I57" i="38"/>
  <c r="I55" i="38"/>
  <c r="I53" i="38"/>
  <c r="I51" i="38"/>
  <c r="I49" i="38"/>
  <c r="I47" i="38"/>
  <c r="I45" i="38"/>
  <c r="I42" i="38"/>
  <c r="I40" i="38"/>
  <c r="I38" i="38"/>
  <c r="I36" i="38"/>
  <c r="I34" i="38"/>
  <c r="I16" i="38"/>
  <c r="I15" i="38"/>
  <c r="G44" i="39"/>
  <c r="G39" i="39"/>
  <c r="G40" i="39"/>
  <c r="G41" i="39"/>
  <c r="G38" i="39"/>
  <c r="G14" i="39"/>
  <c r="G15" i="39"/>
  <c r="G16" i="39"/>
  <c r="G17" i="39"/>
  <c r="G18" i="39"/>
  <c r="G19" i="39"/>
  <c r="G20" i="39"/>
  <c r="G21" i="39"/>
  <c r="G22" i="39"/>
  <c r="G23" i="39"/>
  <c r="G24" i="39"/>
  <c r="G25" i="39"/>
  <c r="G26" i="39"/>
  <c r="G27" i="39"/>
  <c r="G28" i="39"/>
  <c r="G29" i="39"/>
  <c r="G30" i="39"/>
  <c r="G31" i="39"/>
  <c r="G32" i="39"/>
  <c r="G33" i="39"/>
  <c r="G34" i="39"/>
  <c r="G35" i="39"/>
  <c r="G36" i="39"/>
  <c r="G13" i="39"/>
  <c r="I490" i="38"/>
  <c r="I488" i="38"/>
  <c r="I487" i="38"/>
  <c r="I485" i="38"/>
  <c r="I484" i="38"/>
  <c r="I482" i="38"/>
  <c r="I481" i="38"/>
  <c r="I480" i="38"/>
  <c r="I479" i="38"/>
  <c r="I477" i="38"/>
  <c r="I476" i="38"/>
  <c r="I475" i="38"/>
  <c r="I473" i="38"/>
  <c r="I472" i="38"/>
  <c r="I471" i="38"/>
  <c r="I470" i="38"/>
  <c r="I468" i="38"/>
  <c r="I396" i="38"/>
  <c r="I395" i="38"/>
  <c r="I394" i="38"/>
  <c r="I393" i="38"/>
  <c r="I392" i="38"/>
  <c r="I391" i="38"/>
  <c r="I390" i="38"/>
  <c r="I383" i="38"/>
  <c r="I382" i="38"/>
  <c r="I381" i="38"/>
  <c r="I380" i="38"/>
  <c r="I379" i="38"/>
  <c r="I378" i="38"/>
  <c r="I377" i="38"/>
  <c r="I376" i="38"/>
  <c r="I359" i="38"/>
  <c r="I358" i="38"/>
  <c r="I357" i="38"/>
  <c r="I356" i="38"/>
  <c r="I355" i="38"/>
  <c r="I354" i="38"/>
  <c r="I353" i="38"/>
  <c r="I352" i="38"/>
  <c r="I351" i="38"/>
  <c r="I350" i="38"/>
  <c r="I349" i="38"/>
  <c r="I348" i="38"/>
  <c r="I347" i="38"/>
  <c r="I346" i="38"/>
  <c r="I345" i="38"/>
  <c r="I344" i="38"/>
  <c r="I343" i="38"/>
  <c r="I342" i="38"/>
  <c r="I341" i="38"/>
  <c r="I340" i="38"/>
  <c r="I339" i="38"/>
  <c r="I338" i="38"/>
  <c r="I337" i="38"/>
  <c r="I336" i="38"/>
  <c r="I335" i="38"/>
  <c r="I334" i="38"/>
  <c r="I333" i="38"/>
  <c r="I324" i="38"/>
  <c r="I322" i="38"/>
  <c r="I319" i="38"/>
  <c r="I289" i="38"/>
  <c r="I288" i="38"/>
  <c r="I287" i="38"/>
  <c r="I286" i="38"/>
  <c r="I285" i="38"/>
  <c r="I284" i="38"/>
  <c r="I283" i="38"/>
  <c r="I282" i="38"/>
  <c r="I281" i="38"/>
  <c r="I280" i="38"/>
  <c r="I253" i="38"/>
  <c r="I222" i="38"/>
  <c r="I221" i="38"/>
  <c r="I220" i="38"/>
  <c r="I219" i="38"/>
  <c r="I218" i="38"/>
  <c r="I217" i="38"/>
  <c r="I216" i="38"/>
  <c r="I30" i="38"/>
  <c r="I29" i="38"/>
  <c r="I27" i="38"/>
  <c r="I26" i="38"/>
  <c r="I22" i="38"/>
  <c r="I21" i="38"/>
  <c r="I19" i="38"/>
  <c r="I18" i="38"/>
  <c r="F575" i="37"/>
  <c r="G575" i="37" s="1"/>
  <c r="F574" i="37"/>
  <c r="G574" i="37"/>
  <c r="F572" i="37"/>
  <c r="G572" i="37" s="1"/>
  <c r="F571" i="37"/>
  <c r="G571" i="37" s="1"/>
  <c r="F570" i="37"/>
  <c r="G570" i="37" s="1"/>
  <c r="F569" i="37"/>
  <c r="G569" i="37"/>
  <c r="F568" i="37"/>
  <c r="G568" i="37" s="1"/>
  <c r="F567" i="37"/>
  <c r="G567" i="37" s="1"/>
  <c r="F566" i="37"/>
  <c r="G566" i="37" s="1"/>
  <c r="F565" i="37"/>
  <c r="G565" i="37" s="1"/>
  <c r="F564" i="37"/>
  <c r="G564" i="37" s="1"/>
  <c r="F563" i="37"/>
  <c r="G563" i="37"/>
  <c r="F562" i="37"/>
  <c r="G562" i="37" s="1"/>
  <c r="F561" i="37"/>
  <c r="G561" i="37"/>
  <c r="F560" i="37"/>
  <c r="G560" i="37" s="1"/>
  <c r="G557" i="37"/>
  <c r="G556" i="37"/>
  <c r="G554" i="37"/>
  <c r="G553" i="37"/>
  <c r="G552" i="37"/>
  <c r="G551" i="37"/>
  <c r="G550" i="37"/>
  <c r="G549" i="37"/>
  <c r="G548" i="37"/>
  <c r="G546" i="37"/>
  <c r="G545" i="37"/>
  <c r="G544" i="37"/>
  <c r="G543" i="37"/>
  <c r="G542" i="37"/>
  <c r="G541" i="37"/>
  <c r="G540" i="37"/>
  <c r="G539" i="37"/>
  <c r="G537" i="37"/>
  <c r="G536" i="37"/>
  <c r="G535" i="37"/>
  <c r="G534" i="37"/>
  <c r="G531" i="37"/>
  <c r="G529" i="37"/>
  <c r="G528" i="37"/>
  <c r="G525" i="37"/>
  <c r="G523" i="37"/>
  <c r="G522" i="37"/>
  <c r="G520" i="37"/>
  <c r="G519" i="37"/>
  <c r="G517" i="37"/>
  <c r="G516" i="37"/>
  <c r="G515" i="37"/>
  <c r="G514" i="37"/>
  <c r="G512" i="37"/>
  <c r="G511" i="37"/>
  <c r="G510" i="37"/>
  <c r="G508" i="37"/>
  <c r="G507" i="37"/>
  <c r="G506" i="37"/>
  <c r="G505" i="37"/>
  <c r="G503" i="37"/>
  <c r="G501" i="37"/>
  <c r="G500" i="37"/>
  <c r="G499" i="37"/>
  <c r="G498" i="37"/>
  <c r="G497" i="37"/>
  <c r="G496" i="37"/>
  <c r="G495" i="37"/>
  <c r="G492" i="37"/>
  <c r="G491" i="37"/>
  <c r="G490" i="37"/>
  <c r="G489" i="37"/>
  <c r="G487" i="37"/>
  <c r="G486" i="37"/>
  <c r="G483" i="37"/>
  <c r="G482" i="37"/>
  <c r="G481" i="37"/>
  <c r="G479" i="37"/>
  <c r="G478" i="37"/>
  <c r="G477" i="37"/>
  <c r="G475" i="37"/>
  <c r="G474" i="37"/>
  <c r="G473" i="37"/>
  <c r="G472" i="37"/>
  <c r="G469" i="37"/>
  <c r="G467" i="37"/>
  <c r="G466" i="37"/>
  <c r="G465" i="37"/>
  <c r="G463" i="37"/>
  <c r="G462" i="37"/>
  <c r="G461" i="37"/>
  <c r="G460" i="37"/>
  <c r="G459" i="37"/>
  <c r="G458" i="37"/>
  <c r="G457" i="37"/>
  <c r="G456" i="37"/>
  <c r="G454" i="37"/>
  <c r="G453" i="37"/>
  <c r="G452" i="37"/>
  <c r="G451" i="37"/>
  <c r="G450" i="37"/>
  <c r="G449" i="37"/>
  <c r="G448" i="37"/>
  <c r="G447" i="37"/>
  <c r="G446" i="37"/>
  <c r="G445" i="37"/>
  <c r="G444" i="37"/>
  <c r="G443" i="37"/>
  <c r="G442" i="37"/>
  <c r="G441" i="37"/>
  <c r="G440" i="37"/>
  <c r="G439" i="37"/>
  <c r="G438" i="37"/>
  <c r="G437" i="37"/>
  <c r="G436" i="37"/>
  <c r="G435" i="37"/>
  <c r="G432" i="37"/>
  <c r="G431" i="37"/>
  <c r="G430" i="37"/>
  <c r="G429" i="37"/>
  <c r="G428" i="37"/>
  <c r="G427" i="37"/>
  <c r="G426" i="37"/>
  <c r="G425" i="37"/>
  <c r="G423" i="37"/>
  <c r="G421" i="37"/>
  <c r="G420" i="37"/>
  <c r="G419" i="37"/>
  <c r="G418" i="37"/>
  <c r="G417" i="37"/>
  <c r="G416" i="37"/>
  <c r="G415" i="37"/>
  <c r="G414" i="37"/>
  <c r="G413" i="37"/>
  <c r="G412" i="37"/>
  <c r="G411" i="37"/>
  <c r="G408" i="37"/>
  <c r="G407" i="37"/>
  <c r="G406" i="37"/>
  <c r="G405" i="37"/>
  <c r="G404" i="37"/>
  <c r="G403" i="37"/>
  <c r="G402" i="37"/>
  <c r="G401" i="37"/>
  <c r="G400" i="37"/>
  <c r="G399" i="37"/>
  <c r="G398" i="37"/>
  <c r="G397" i="37"/>
  <c r="G396" i="37"/>
  <c r="G394" i="37"/>
  <c r="G393" i="37"/>
  <c r="G392" i="37"/>
  <c r="G391" i="37"/>
  <c r="G390" i="37"/>
  <c r="G389" i="37"/>
  <c r="G388" i="37"/>
  <c r="G387" i="37"/>
  <c r="G386" i="37"/>
  <c r="G385" i="37"/>
  <c r="G384" i="37"/>
  <c r="G383" i="37"/>
  <c r="G382" i="37"/>
  <c r="G381" i="37"/>
  <c r="G380" i="37"/>
  <c r="G379" i="37"/>
  <c r="G378" i="37"/>
  <c r="G377" i="37"/>
  <c r="G376" i="37"/>
  <c r="G375" i="37"/>
  <c r="G374" i="37"/>
  <c r="G373" i="37"/>
  <c r="G372" i="37"/>
  <c r="G371" i="37"/>
  <c r="G370" i="37"/>
  <c r="G369" i="37"/>
  <c r="G368" i="37"/>
  <c r="G366" i="37"/>
  <c r="G365" i="37"/>
  <c r="G364" i="37"/>
  <c r="G363" i="37"/>
  <c r="G362" i="37"/>
  <c r="G361" i="37"/>
  <c r="G359" i="37"/>
  <c r="G357" i="37"/>
  <c r="G354" i="37"/>
  <c r="G350" i="37"/>
  <c r="G349" i="37"/>
  <c r="G348" i="37"/>
  <c r="G347" i="37"/>
  <c r="G346" i="37"/>
  <c r="G345" i="37"/>
  <c r="G342" i="37"/>
  <c r="G340" i="37"/>
  <c r="G339" i="37"/>
  <c r="G338" i="37"/>
  <c r="G337" i="37"/>
  <c r="G336" i="37"/>
  <c r="G334" i="37"/>
  <c r="G333" i="37"/>
  <c r="G332" i="37"/>
  <c r="G331" i="37"/>
  <c r="G330" i="37"/>
  <c r="G327" i="37"/>
  <c r="G326" i="37"/>
  <c r="G324" i="37"/>
  <c r="G323" i="37"/>
  <c r="G322" i="37"/>
  <c r="G321" i="37"/>
  <c r="G320" i="37"/>
  <c r="G319" i="37"/>
  <c r="G318" i="37"/>
  <c r="G317" i="37"/>
  <c r="G316" i="37"/>
  <c r="G315" i="37"/>
  <c r="G313" i="37"/>
  <c r="G311" i="37"/>
  <c r="G310" i="37"/>
  <c r="G309" i="37"/>
  <c r="G308" i="37"/>
  <c r="G306" i="37"/>
  <c r="G305" i="37"/>
  <c r="G304" i="37"/>
  <c r="G303" i="37"/>
  <c r="G302" i="37"/>
  <c r="G301" i="37"/>
  <c r="G300" i="37"/>
  <c r="G299" i="37"/>
  <c r="G298" i="37"/>
  <c r="G297" i="37"/>
  <c r="G296" i="37"/>
  <c r="G295" i="37"/>
  <c r="G294" i="37"/>
  <c r="G293" i="37"/>
  <c r="G292" i="37"/>
  <c r="G290" i="37"/>
  <c r="G289" i="37"/>
  <c r="G288" i="37"/>
  <c r="G286" i="37"/>
  <c r="G285" i="37"/>
  <c r="G284" i="37"/>
  <c r="G283" i="37"/>
  <c r="G282" i="37"/>
  <c r="G281" i="37"/>
  <c r="G280" i="37"/>
  <c r="G279" i="37"/>
  <c r="G278" i="37"/>
  <c r="G276" i="37"/>
  <c r="G275" i="37"/>
  <c r="G273" i="37"/>
  <c r="G272" i="37"/>
  <c r="G270" i="37"/>
  <c r="G269" i="37"/>
  <c r="G268" i="37"/>
  <c r="G266" i="37"/>
  <c r="G265" i="37"/>
  <c r="G264" i="37"/>
  <c r="G262" i="37"/>
  <c r="G261" i="37"/>
  <c r="G257" i="37"/>
  <c r="G256" i="37"/>
  <c r="G255" i="37"/>
  <c r="G254" i="37"/>
  <c r="G253" i="37"/>
  <c r="G252" i="37"/>
  <c r="G251" i="37"/>
  <c r="G249" i="37"/>
  <c r="G247" i="37"/>
  <c r="G245" i="37"/>
  <c r="G243" i="37"/>
  <c r="G241" i="37"/>
  <c r="G239" i="37"/>
  <c r="G237" i="37"/>
  <c r="G235" i="37"/>
  <c r="G233" i="37"/>
  <c r="G231" i="37"/>
  <c r="G229" i="37"/>
  <c r="G227" i="37"/>
  <c r="G225" i="37"/>
  <c r="G223" i="37"/>
  <c r="G221" i="37"/>
  <c r="G219" i="37"/>
  <c r="G217" i="37"/>
  <c r="G215" i="37"/>
  <c r="G213" i="37"/>
  <c r="G210" i="37"/>
  <c r="G209" i="37"/>
  <c r="G208" i="37"/>
  <c r="G207" i="37"/>
  <c r="G206" i="37"/>
  <c r="G205" i="37"/>
  <c r="G204" i="37"/>
  <c r="G202" i="37"/>
  <c r="G201" i="37"/>
  <c r="G200" i="37"/>
  <c r="G199" i="37"/>
  <c r="G198" i="37"/>
  <c r="G197" i="37"/>
  <c r="G196" i="37"/>
  <c r="G195" i="37"/>
  <c r="G194" i="37"/>
  <c r="G193" i="37"/>
  <c r="G192" i="37"/>
  <c r="G191" i="37"/>
  <c r="G190" i="37"/>
  <c r="G189" i="37"/>
  <c r="G188" i="37"/>
  <c r="G187" i="37"/>
  <c r="G185" i="37"/>
  <c r="G184" i="37"/>
  <c r="G182" i="37"/>
  <c r="G181" i="37"/>
  <c r="G178" i="37"/>
  <c r="G176" i="37"/>
  <c r="G174" i="37"/>
  <c r="G173" i="37"/>
  <c r="G172" i="37"/>
  <c r="G171" i="37"/>
  <c r="G170" i="37"/>
  <c r="G168" i="37"/>
  <c r="G167" i="37"/>
  <c r="G165" i="37"/>
  <c r="G164" i="37"/>
  <c r="G160" i="37"/>
  <c r="G159" i="37"/>
  <c r="G158" i="37"/>
  <c r="G157" i="37"/>
  <c r="G156" i="37"/>
  <c r="G155" i="37"/>
  <c r="G154" i="37"/>
  <c r="G153" i="37"/>
  <c r="G152" i="37"/>
  <c r="G150" i="37"/>
  <c r="G149" i="37"/>
  <c r="G147" i="37"/>
  <c r="G146" i="37"/>
  <c r="G143" i="37"/>
  <c r="G142" i="37"/>
  <c r="E104" i="37"/>
  <c r="G104" i="37"/>
  <c r="G102" i="37"/>
  <c r="E100" i="37"/>
  <c r="G98" i="37"/>
  <c r="E96" i="37"/>
  <c r="G90" i="37"/>
  <c r="E86" i="37"/>
  <c r="E88" i="37"/>
  <c r="E84" i="37"/>
  <c r="G84" i="37" s="1"/>
  <c r="E82" i="37"/>
  <c r="E94" i="37"/>
  <c r="E107" i="37" s="1"/>
  <c r="G107" i="37" s="1"/>
  <c r="E80" i="37"/>
  <c r="E92" i="37" s="1"/>
  <c r="G92" i="37"/>
  <c r="E77" i="37"/>
  <c r="G77" i="37"/>
  <c r="E75" i="37"/>
  <c r="G75" i="37"/>
  <c r="E73" i="37"/>
  <c r="G73" i="37"/>
  <c r="G71" i="37"/>
  <c r="G69" i="37"/>
  <c r="G65" i="37"/>
  <c r="G64" i="37"/>
  <c r="G62" i="37"/>
  <c r="G61" i="37"/>
  <c r="G57" i="37"/>
  <c r="G56" i="37"/>
  <c r="G54" i="37"/>
  <c r="G53" i="37"/>
  <c r="G51" i="37"/>
  <c r="G50" i="37"/>
  <c r="G43" i="37"/>
  <c r="G42" i="37"/>
  <c r="G40" i="37"/>
  <c r="G39" i="37"/>
  <c r="G38" i="37"/>
  <c r="G37" i="37"/>
  <c r="G34" i="37"/>
  <c r="G32" i="37"/>
  <c r="G31" i="37"/>
  <c r="G30" i="37"/>
  <c r="G28" i="37"/>
  <c r="G27" i="37"/>
  <c r="G26" i="37"/>
  <c r="G25" i="37"/>
  <c r="G23" i="37"/>
  <c r="G22" i="37"/>
  <c r="G20" i="37"/>
  <c r="G18" i="37"/>
  <c r="G16" i="37"/>
  <c r="G14" i="37"/>
  <c r="G12" i="37"/>
  <c r="F566" i="36"/>
  <c r="G566" i="36" s="1"/>
  <c r="F565" i="36"/>
  <c r="G565" i="36" s="1"/>
  <c r="F563" i="36"/>
  <c r="G563" i="36"/>
  <c r="F562" i="36"/>
  <c r="G562" i="36" s="1"/>
  <c r="F561" i="36"/>
  <c r="G561" i="36" s="1"/>
  <c r="F560" i="36"/>
  <c r="G560" i="36" s="1"/>
  <c r="F559" i="36"/>
  <c r="G559" i="36" s="1"/>
  <c r="F558" i="36"/>
  <c r="G558" i="36" s="1"/>
  <c r="F557" i="36"/>
  <c r="G557" i="36"/>
  <c r="F556" i="36"/>
  <c r="G556" i="36" s="1"/>
  <c r="F555" i="36"/>
  <c r="G555" i="36"/>
  <c r="F554" i="36"/>
  <c r="G554" i="36" s="1"/>
  <c r="F553" i="36"/>
  <c r="G553" i="36" s="1"/>
  <c r="F552" i="36"/>
  <c r="G552" i="36" s="1"/>
  <c r="F551" i="36"/>
  <c r="G551" i="36"/>
  <c r="G548" i="36"/>
  <c r="G547" i="36"/>
  <c r="G545" i="36"/>
  <c r="G544" i="36"/>
  <c r="G543" i="36"/>
  <c r="G542" i="36"/>
  <c r="G541" i="36"/>
  <c r="G540" i="36"/>
  <c r="G539" i="36"/>
  <c r="G537" i="36"/>
  <c r="G536" i="36"/>
  <c r="G535" i="36"/>
  <c r="G534" i="36"/>
  <c r="G533" i="36"/>
  <c r="G532" i="36"/>
  <c r="G531" i="36"/>
  <c r="G530" i="36"/>
  <c r="G528" i="36"/>
  <c r="G527" i="36"/>
  <c r="G526" i="36"/>
  <c r="G525" i="36"/>
  <c r="G522" i="36"/>
  <c r="G520" i="36"/>
  <c r="G519" i="36"/>
  <c r="G516" i="36"/>
  <c r="G514" i="36"/>
  <c r="G513" i="36"/>
  <c r="G511" i="36"/>
  <c r="G510" i="36"/>
  <c r="G508" i="36"/>
  <c r="G507" i="36"/>
  <c r="G506" i="36"/>
  <c r="G505" i="36"/>
  <c r="G503" i="36"/>
  <c r="G502" i="36"/>
  <c r="G501" i="36"/>
  <c r="G499" i="36"/>
  <c r="G498" i="36"/>
  <c r="G497" i="36"/>
  <c r="G496" i="36"/>
  <c r="G494" i="36"/>
  <c r="G492" i="36"/>
  <c r="G491" i="36"/>
  <c r="G490" i="36"/>
  <c r="G489" i="36"/>
  <c r="G488" i="36"/>
  <c r="G487" i="36"/>
  <c r="G486" i="36"/>
  <c r="G483" i="36"/>
  <c r="G482" i="36"/>
  <c r="G481" i="36"/>
  <c r="G480" i="36"/>
  <c r="G478" i="36"/>
  <c r="G477" i="36"/>
  <c r="G474" i="36"/>
  <c r="G473" i="36"/>
  <c r="G472" i="36"/>
  <c r="G470" i="36"/>
  <c r="G469" i="36"/>
  <c r="G468" i="36"/>
  <c r="G466" i="36"/>
  <c r="G465" i="36"/>
  <c r="G464" i="36"/>
  <c r="G463" i="36"/>
  <c r="G460" i="36"/>
  <c r="G458" i="36"/>
  <c r="G457" i="36"/>
  <c r="G456" i="36"/>
  <c r="G454" i="36"/>
  <c r="G453" i="36"/>
  <c r="G452" i="36"/>
  <c r="G451" i="36"/>
  <c r="G450" i="36"/>
  <c r="G449" i="36"/>
  <c r="G448" i="36"/>
  <c r="G447" i="36"/>
  <c r="G445" i="36"/>
  <c r="G444" i="36"/>
  <c r="G443" i="36"/>
  <c r="G442" i="36"/>
  <c r="G441" i="36"/>
  <c r="G440" i="36"/>
  <c r="G439" i="36"/>
  <c r="G438" i="36"/>
  <c r="G437" i="36"/>
  <c r="G436" i="36"/>
  <c r="G435" i="36"/>
  <c r="G434" i="36"/>
  <c r="G433" i="36"/>
  <c r="G432" i="36"/>
  <c r="G431" i="36"/>
  <c r="G430" i="36"/>
  <c r="G429" i="36"/>
  <c r="G428" i="36"/>
  <c r="G427" i="36"/>
  <c r="G426" i="36"/>
  <c r="G423" i="36"/>
  <c r="G422" i="36"/>
  <c r="G421" i="36"/>
  <c r="G420" i="36"/>
  <c r="G419" i="36"/>
  <c r="G418" i="36"/>
  <c r="G417" i="36"/>
  <c r="G416" i="36"/>
  <c r="G414" i="36"/>
  <c r="G412" i="36"/>
  <c r="G411" i="36"/>
  <c r="G410" i="36"/>
  <c r="G409" i="36"/>
  <c r="G408" i="36"/>
  <c r="G407" i="36"/>
  <c r="G406" i="36"/>
  <c r="G405" i="36"/>
  <c r="G404" i="36"/>
  <c r="G403" i="36"/>
  <c r="G402" i="36"/>
  <c r="G399" i="36"/>
  <c r="G398" i="36"/>
  <c r="G397" i="36"/>
  <c r="G396" i="36"/>
  <c r="G395" i="36"/>
  <c r="G394" i="36"/>
  <c r="G393" i="36"/>
  <c r="G392" i="36"/>
  <c r="G391" i="36"/>
  <c r="G390" i="36"/>
  <c r="G389" i="36"/>
  <c r="G388" i="36"/>
  <c r="G387" i="36"/>
  <c r="G385" i="36"/>
  <c r="G384" i="36"/>
  <c r="G383" i="36"/>
  <c r="G382" i="36"/>
  <c r="G381" i="36"/>
  <c r="G380" i="36"/>
  <c r="G379" i="36"/>
  <c r="G378" i="36"/>
  <c r="G377" i="36"/>
  <c r="G376" i="36"/>
  <c r="G375" i="36"/>
  <c r="G374" i="36"/>
  <c r="G373" i="36"/>
  <c r="G372" i="36"/>
  <c r="G371" i="36"/>
  <c r="G370" i="36"/>
  <c r="G369" i="36"/>
  <c r="G368" i="36"/>
  <c r="G367" i="36"/>
  <c r="G366" i="36"/>
  <c r="G365" i="36"/>
  <c r="G364" i="36"/>
  <c r="G363" i="36"/>
  <c r="G362" i="36"/>
  <c r="G361" i="36"/>
  <c r="G360" i="36"/>
  <c r="G359" i="36"/>
  <c r="G357" i="36"/>
  <c r="G356" i="36"/>
  <c r="G355" i="36"/>
  <c r="G354" i="36"/>
  <c r="G353" i="36"/>
  <c r="G352" i="36"/>
  <c r="G350" i="36"/>
  <c r="G348" i="36"/>
  <c r="G345" i="36"/>
  <c r="G341" i="36"/>
  <c r="G340" i="36"/>
  <c r="G339" i="36"/>
  <c r="G338" i="36"/>
  <c r="G337" i="36"/>
  <c r="G336" i="36"/>
  <c r="G333" i="36"/>
  <c r="G331" i="36"/>
  <c r="G330" i="36"/>
  <c r="G329" i="36"/>
  <c r="G328" i="36"/>
  <c r="G327" i="36"/>
  <c r="G325" i="36"/>
  <c r="G324" i="36"/>
  <c r="G323" i="36"/>
  <c r="G322" i="36"/>
  <c r="G321" i="36"/>
  <c r="G318" i="36"/>
  <c r="G317" i="36"/>
  <c r="G315" i="36"/>
  <c r="G314" i="36"/>
  <c r="G313" i="36"/>
  <c r="G312" i="36"/>
  <c r="G311" i="36"/>
  <c r="G310" i="36"/>
  <c r="G309" i="36"/>
  <c r="G308" i="36"/>
  <c r="G307" i="36"/>
  <c r="G306" i="36"/>
  <c r="G304" i="36"/>
  <c r="G302" i="36"/>
  <c r="G301" i="36"/>
  <c r="G300" i="36"/>
  <c r="G299" i="36"/>
  <c r="G297" i="36"/>
  <c r="G296" i="36"/>
  <c r="G295" i="36"/>
  <c r="G294" i="36"/>
  <c r="G293" i="36"/>
  <c r="G292" i="36"/>
  <c r="G291" i="36"/>
  <c r="G290" i="36"/>
  <c r="G289" i="36"/>
  <c r="G288" i="36"/>
  <c r="G287" i="36"/>
  <c r="G286" i="36"/>
  <c r="G285" i="36"/>
  <c r="G284" i="36"/>
  <c r="G283" i="36"/>
  <c r="G281" i="36"/>
  <c r="G280" i="36"/>
  <c r="G279" i="36"/>
  <c r="G277" i="36"/>
  <c r="G276" i="36"/>
  <c r="G275" i="36"/>
  <c r="G274" i="36"/>
  <c r="G273" i="36"/>
  <c r="G272" i="36"/>
  <c r="G271" i="36"/>
  <c r="G270" i="36"/>
  <c r="G269" i="36"/>
  <c r="G267" i="36"/>
  <c r="G266" i="36"/>
  <c r="G264" i="36"/>
  <c r="G263" i="36"/>
  <c r="G261" i="36"/>
  <c r="G260" i="36"/>
  <c r="G259" i="36"/>
  <c r="G257" i="36"/>
  <c r="G256" i="36"/>
  <c r="G255" i="36"/>
  <c r="G253" i="36"/>
  <c r="G252" i="36"/>
  <c r="G248" i="36"/>
  <c r="G247" i="36"/>
  <c r="G246" i="36"/>
  <c r="G245" i="36"/>
  <c r="G244" i="36"/>
  <c r="G243" i="36"/>
  <c r="G242" i="36"/>
  <c r="G240" i="36"/>
  <c r="G238" i="36"/>
  <c r="G236" i="36"/>
  <c r="G234" i="36"/>
  <c r="G232" i="36"/>
  <c r="G230" i="36"/>
  <c r="G228" i="36"/>
  <c r="G226" i="36"/>
  <c r="G224" i="36"/>
  <c r="G222" i="36"/>
  <c r="G220" i="36"/>
  <c r="G218" i="36"/>
  <c r="G216" i="36"/>
  <c r="G214" i="36"/>
  <c r="G212" i="36"/>
  <c r="G210" i="36"/>
  <c r="G208" i="36"/>
  <c r="G206" i="36"/>
  <c r="G204" i="36"/>
  <c r="G201" i="36"/>
  <c r="G200" i="36"/>
  <c r="G199" i="36"/>
  <c r="G198" i="36"/>
  <c r="G197" i="36"/>
  <c r="G196" i="36"/>
  <c r="G195" i="36"/>
  <c r="G193" i="36"/>
  <c r="G192" i="36"/>
  <c r="G191" i="36"/>
  <c r="G190" i="36"/>
  <c r="G189" i="36"/>
  <c r="G188" i="36"/>
  <c r="G187" i="36"/>
  <c r="G186" i="36"/>
  <c r="G185" i="36"/>
  <c r="G184" i="36"/>
  <c r="G183" i="36"/>
  <c r="G182" i="36"/>
  <c r="G181" i="36"/>
  <c r="G180" i="36"/>
  <c r="G179" i="36"/>
  <c r="G178" i="36"/>
  <c r="G176" i="36"/>
  <c r="G175" i="36"/>
  <c r="G173" i="36"/>
  <c r="G172" i="36"/>
  <c r="G169" i="36"/>
  <c r="G167" i="36"/>
  <c r="G165" i="36"/>
  <c r="G164" i="36"/>
  <c r="G163" i="36"/>
  <c r="G162" i="36"/>
  <c r="G161" i="36"/>
  <c r="G159" i="36"/>
  <c r="G158" i="36"/>
  <c r="G156" i="36"/>
  <c r="G155" i="36"/>
  <c r="G151" i="36"/>
  <c r="G150" i="36"/>
  <c r="G149" i="36"/>
  <c r="G148" i="36"/>
  <c r="G147" i="36"/>
  <c r="G146" i="36"/>
  <c r="G145" i="36"/>
  <c r="G144" i="36"/>
  <c r="G143" i="36"/>
  <c r="G141" i="36"/>
  <c r="G140" i="36"/>
  <c r="G138" i="36"/>
  <c r="G137" i="36"/>
  <c r="G134" i="36"/>
  <c r="G133" i="36"/>
  <c r="E95" i="36"/>
  <c r="G95" i="36"/>
  <c r="G93" i="36"/>
  <c r="E91" i="36"/>
  <c r="E123" i="36" s="1"/>
  <c r="G123" i="36"/>
  <c r="G89" i="36"/>
  <c r="E87" i="36"/>
  <c r="G81" i="36"/>
  <c r="E77" i="36"/>
  <c r="E79" i="36" s="1"/>
  <c r="E100" i="36" s="1"/>
  <c r="E75" i="36"/>
  <c r="G75" i="36" s="1"/>
  <c r="E73" i="36"/>
  <c r="E71" i="36"/>
  <c r="E83" i="36"/>
  <c r="G83" i="36" s="1"/>
  <c r="E68" i="36"/>
  <c r="G68" i="36"/>
  <c r="E66" i="36"/>
  <c r="G66" i="36" s="1"/>
  <c r="E64" i="36"/>
  <c r="G64" i="36"/>
  <c r="G62" i="36"/>
  <c r="G60" i="36"/>
  <c r="G56" i="36"/>
  <c r="G55" i="36"/>
  <c r="G53" i="36"/>
  <c r="G52" i="36"/>
  <c r="G48" i="36"/>
  <c r="G47" i="36"/>
  <c r="G45" i="36"/>
  <c r="G44" i="36"/>
  <c r="G42" i="36"/>
  <c r="G41" i="36"/>
  <c r="G34" i="36"/>
  <c r="G33" i="36"/>
  <c r="G31" i="36"/>
  <c r="G30" i="36"/>
  <c r="G29" i="36"/>
  <c r="G28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F566" i="35"/>
  <c r="G566" i="35" s="1"/>
  <c r="F565" i="35"/>
  <c r="G565" i="35"/>
  <c r="F563" i="35"/>
  <c r="G563" i="35" s="1"/>
  <c r="F562" i="35"/>
  <c r="G562" i="35"/>
  <c r="F561" i="35"/>
  <c r="G561" i="35" s="1"/>
  <c r="F560" i="35"/>
  <c r="G560" i="35" s="1"/>
  <c r="F559" i="35"/>
  <c r="G559" i="35" s="1"/>
  <c r="F558" i="35"/>
  <c r="G558" i="35"/>
  <c r="F557" i="35"/>
  <c r="G557" i="35" s="1"/>
  <c r="F556" i="35"/>
  <c r="G556" i="35"/>
  <c r="F555" i="35"/>
  <c r="G555" i="35" s="1"/>
  <c r="F554" i="35"/>
  <c r="G554" i="35"/>
  <c r="F553" i="35"/>
  <c r="G553" i="35" s="1"/>
  <c r="F552" i="35"/>
  <c r="G552" i="35" s="1"/>
  <c r="F551" i="35"/>
  <c r="G551" i="35" s="1"/>
  <c r="G548" i="35"/>
  <c r="G547" i="35"/>
  <c r="G545" i="35"/>
  <c r="G544" i="35"/>
  <c r="G543" i="35"/>
  <c r="G542" i="35"/>
  <c r="G541" i="35"/>
  <c r="G540" i="35"/>
  <c r="G539" i="35"/>
  <c r="G537" i="35"/>
  <c r="G536" i="35"/>
  <c r="G535" i="35"/>
  <c r="G534" i="35"/>
  <c r="G533" i="35"/>
  <c r="G532" i="35"/>
  <c r="G531" i="35"/>
  <c r="G530" i="35"/>
  <c r="G528" i="35"/>
  <c r="G527" i="35"/>
  <c r="G526" i="35"/>
  <c r="G525" i="35"/>
  <c r="G522" i="35"/>
  <c r="G520" i="35"/>
  <c r="G519" i="35"/>
  <c r="G516" i="35"/>
  <c r="G514" i="35"/>
  <c r="G513" i="35"/>
  <c r="G511" i="35"/>
  <c r="G510" i="35"/>
  <c r="G508" i="35"/>
  <c r="G507" i="35"/>
  <c r="G506" i="35"/>
  <c r="G505" i="35"/>
  <c r="G503" i="35"/>
  <c r="G502" i="35"/>
  <c r="G501" i="35"/>
  <c r="G499" i="35"/>
  <c r="G498" i="35"/>
  <c r="G497" i="35"/>
  <c r="G496" i="35"/>
  <c r="G494" i="35"/>
  <c r="G492" i="35"/>
  <c r="G491" i="35"/>
  <c r="G490" i="35"/>
  <c r="G489" i="35"/>
  <c r="G488" i="35"/>
  <c r="G487" i="35"/>
  <c r="G486" i="35"/>
  <c r="G483" i="35"/>
  <c r="G482" i="35"/>
  <c r="G481" i="35"/>
  <c r="G480" i="35"/>
  <c r="G478" i="35"/>
  <c r="G477" i="35"/>
  <c r="G474" i="35"/>
  <c r="G473" i="35"/>
  <c r="G472" i="35"/>
  <c r="G470" i="35"/>
  <c r="G469" i="35"/>
  <c r="G468" i="35"/>
  <c r="G466" i="35"/>
  <c r="G465" i="35"/>
  <c r="G464" i="35"/>
  <c r="G463" i="35"/>
  <c r="G460" i="35"/>
  <c r="G458" i="35"/>
  <c r="G457" i="35"/>
  <c r="G456" i="35"/>
  <c r="G454" i="35"/>
  <c r="G453" i="35"/>
  <c r="G452" i="35"/>
  <c r="G451" i="35"/>
  <c r="G450" i="35"/>
  <c r="G449" i="35"/>
  <c r="G448" i="35"/>
  <c r="G447" i="35"/>
  <c r="G445" i="35"/>
  <c r="G444" i="35"/>
  <c r="G443" i="35"/>
  <c r="G442" i="35"/>
  <c r="G441" i="35"/>
  <c r="G440" i="35"/>
  <c r="G439" i="35"/>
  <c r="G438" i="35"/>
  <c r="G437" i="35"/>
  <c r="G436" i="35"/>
  <c r="G435" i="35"/>
  <c r="G434" i="35"/>
  <c r="G433" i="35"/>
  <c r="G432" i="35"/>
  <c r="G431" i="35"/>
  <c r="G430" i="35"/>
  <c r="G429" i="35"/>
  <c r="G428" i="35"/>
  <c r="G427" i="35"/>
  <c r="G426" i="35"/>
  <c r="G423" i="35"/>
  <c r="G422" i="35"/>
  <c r="G421" i="35"/>
  <c r="G420" i="35"/>
  <c r="G419" i="35"/>
  <c r="G418" i="35"/>
  <c r="G417" i="35"/>
  <c r="G416" i="35"/>
  <c r="G414" i="35"/>
  <c r="G412" i="35"/>
  <c r="G411" i="35"/>
  <c r="G410" i="35"/>
  <c r="G409" i="35"/>
  <c r="G408" i="35"/>
  <c r="G407" i="35"/>
  <c r="G406" i="35"/>
  <c r="G405" i="35"/>
  <c r="G404" i="35"/>
  <c r="G403" i="35"/>
  <c r="G402" i="35"/>
  <c r="G399" i="35"/>
  <c r="G398" i="35"/>
  <c r="G397" i="35"/>
  <c r="G396" i="35"/>
  <c r="G395" i="35"/>
  <c r="G394" i="35"/>
  <c r="G393" i="35"/>
  <c r="G392" i="35"/>
  <c r="G391" i="35"/>
  <c r="G390" i="35"/>
  <c r="G389" i="35"/>
  <c r="G388" i="35"/>
  <c r="G387" i="35"/>
  <c r="G385" i="35"/>
  <c r="G384" i="35"/>
  <c r="G383" i="35"/>
  <c r="G382" i="35"/>
  <c r="G381" i="35"/>
  <c r="G380" i="35"/>
  <c r="G379" i="35"/>
  <c r="G378" i="35"/>
  <c r="G377" i="35"/>
  <c r="G376" i="35"/>
  <c r="G375" i="35"/>
  <c r="G374" i="35"/>
  <c r="G373" i="35"/>
  <c r="G372" i="35"/>
  <c r="G371" i="35"/>
  <c r="G370" i="35"/>
  <c r="G369" i="35"/>
  <c r="G368" i="35"/>
  <c r="G367" i="35"/>
  <c r="G366" i="35"/>
  <c r="G365" i="35"/>
  <c r="G364" i="35"/>
  <c r="G363" i="35"/>
  <c r="G362" i="35"/>
  <c r="G361" i="35"/>
  <c r="G360" i="35"/>
  <c r="G359" i="35"/>
  <c r="G357" i="35"/>
  <c r="G356" i="35"/>
  <c r="G355" i="35"/>
  <c r="G354" i="35"/>
  <c r="G353" i="35"/>
  <c r="G352" i="35"/>
  <c r="G350" i="35"/>
  <c r="G348" i="35"/>
  <c r="G345" i="35"/>
  <c r="G341" i="35"/>
  <c r="G340" i="35"/>
  <c r="G339" i="35"/>
  <c r="G338" i="35"/>
  <c r="G337" i="35"/>
  <c r="G336" i="35"/>
  <c r="G333" i="35"/>
  <c r="G331" i="35"/>
  <c r="G330" i="35"/>
  <c r="G329" i="35"/>
  <c r="G328" i="35"/>
  <c r="G327" i="35"/>
  <c r="G325" i="35"/>
  <c r="G324" i="35"/>
  <c r="G323" i="35"/>
  <c r="G322" i="35"/>
  <c r="G321" i="35"/>
  <c r="G318" i="35"/>
  <c r="G317" i="35"/>
  <c r="G315" i="35"/>
  <c r="G314" i="35"/>
  <c r="G313" i="35"/>
  <c r="G312" i="35"/>
  <c r="G311" i="35"/>
  <c r="G310" i="35"/>
  <c r="G309" i="35"/>
  <c r="G308" i="35"/>
  <c r="G307" i="35"/>
  <c r="G306" i="35"/>
  <c r="G304" i="35"/>
  <c r="G302" i="35"/>
  <c r="G301" i="35"/>
  <c r="G300" i="35"/>
  <c r="G299" i="35"/>
  <c r="G297" i="35"/>
  <c r="G296" i="35"/>
  <c r="G295" i="35"/>
  <c r="G294" i="35"/>
  <c r="G293" i="35"/>
  <c r="G292" i="35"/>
  <c r="G291" i="35"/>
  <c r="G290" i="35"/>
  <c r="G289" i="35"/>
  <c r="G288" i="35"/>
  <c r="G287" i="35"/>
  <c r="G286" i="35"/>
  <c r="G285" i="35"/>
  <c r="G284" i="35"/>
  <c r="G283" i="35"/>
  <c r="G281" i="35"/>
  <c r="G280" i="35"/>
  <c r="G279" i="35"/>
  <c r="G277" i="35"/>
  <c r="G276" i="35"/>
  <c r="G275" i="35"/>
  <c r="G274" i="35"/>
  <c r="G273" i="35"/>
  <c r="G272" i="35"/>
  <c r="G271" i="35"/>
  <c r="G270" i="35"/>
  <c r="G269" i="35"/>
  <c r="G267" i="35"/>
  <c r="G266" i="35"/>
  <c r="G264" i="35"/>
  <c r="G263" i="35"/>
  <c r="G261" i="35"/>
  <c r="G260" i="35"/>
  <c r="G259" i="35"/>
  <c r="G257" i="35"/>
  <c r="G256" i="35"/>
  <c r="G255" i="35"/>
  <c r="G253" i="35"/>
  <c r="G252" i="35"/>
  <c r="G248" i="35"/>
  <c r="G247" i="35"/>
  <c r="G246" i="35"/>
  <c r="G245" i="35"/>
  <c r="G244" i="35"/>
  <c r="G243" i="35"/>
  <c r="G242" i="35"/>
  <c r="G240" i="35"/>
  <c r="G238" i="35"/>
  <c r="G236" i="35"/>
  <c r="G234" i="35"/>
  <c r="G232" i="35"/>
  <c r="G230" i="35"/>
  <c r="G228" i="35"/>
  <c r="G226" i="35"/>
  <c r="G224" i="35"/>
  <c r="G222" i="35"/>
  <c r="G220" i="35"/>
  <c r="G218" i="35"/>
  <c r="G216" i="35"/>
  <c r="G214" i="35"/>
  <c r="G212" i="35"/>
  <c r="G210" i="35"/>
  <c r="G208" i="35"/>
  <c r="G206" i="35"/>
  <c r="G204" i="35"/>
  <c r="G201" i="35"/>
  <c r="G200" i="35"/>
  <c r="G199" i="35"/>
  <c r="G198" i="35"/>
  <c r="G197" i="35"/>
  <c r="G196" i="35"/>
  <c r="G195" i="35"/>
  <c r="G193" i="35"/>
  <c r="G192" i="35"/>
  <c r="G191" i="35"/>
  <c r="G190" i="35"/>
  <c r="G189" i="35"/>
  <c r="G188" i="35"/>
  <c r="G187" i="35"/>
  <c r="G186" i="35"/>
  <c r="G185" i="35"/>
  <c r="G184" i="35"/>
  <c r="G183" i="35"/>
  <c r="G182" i="35"/>
  <c r="G181" i="35"/>
  <c r="G180" i="35"/>
  <c r="G179" i="35"/>
  <c r="G178" i="35"/>
  <c r="G176" i="35"/>
  <c r="G175" i="35"/>
  <c r="G173" i="35"/>
  <c r="G172" i="35"/>
  <c r="G169" i="35"/>
  <c r="G167" i="35"/>
  <c r="G165" i="35"/>
  <c r="G164" i="35"/>
  <c r="G163" i="35"/>
  <c r="G162" i="35"/>
  <c r="G161" i="35"/>
  <c r="G159" i="35"/>
  <c r="G158" i="35"/>
  <c r="G156" i="35"/>
  <c r="G155" i="35"/>
  <c r="G151" i="35"/>
  <c r="G150" i="35"/>
  <c r="G149" i="35"/>
  <c r="G148" i="35"/>
  <c r="G147" i="35"/>
  <c r="G146" i="35"/>
  <c r="G145" i="35"/>
  <c r="G144" i="35"/>
  <c r="G143" i="35"/>
  <c r="G141" i="35"/>
  <c r="G140" i="35"/>
  <c r="G138" i="35"/>
  <c r="G137" i="35"/>
  <c r="G134" i="35"/>
  <c r="G133" i="35"/>
  <c r="E95" i="35"/>
  <c r="G95" i="35" s="1"/>
  <c r="G93" i="35"/>
  <c r="E91" i="35"/>
  <c r="G89" i="35"/>
  <c r="E87" i="35"/>
  <c r="G87" i="35" s="1"/>
  <c r="E342" i="35"/>
  <c r="G342" i="35" s="1"/>
  <c r="G81" i="35"/>
  <c r="E77" i="35"/>
  <c r="E79" i="35"/>
  <c r="E100" i="35" s="1"/>
  <c r="E114" i="35" s="1"/>
  <c r="G114" i="35" s="1"/>
  <c r="E75" i="35"/>
  <c r="G75" i="35" s="1"/>
  <c r="E73" i="35"/>
  <c r="E85" i="35"/>
  <c r="G85" i="35" s="1"/>
  <c r="E71" i="35"/>
  <c r="E83" i="35" s="1"/>
  <c r="G83" i="35" s="1"/>
  <c r="E68" i="35"/>
  <c r="G68" i="35" s="1"/>
  <c r="E66" i="35"/>
  <c r="G66" i="35" s="1"/>
  <c r="E64" i="35"/>
  <c r="G64" i="35"/>
  <c r="G62" i="35"/>
  <c r="G60" i="35"/>
  <c r="G56" i="35"/>
  <c r="G55" i="35"/>
  <c r="G53" i="35"/>
  <c r="G52" i="35"/>
  <c r="G48" i="35"/>
  <c r="G47" i="35"/>
  <c r="G45" i="35"/>
  <c r="G44" i="35"/>
  <c r="G42" i="35"/>
  <c r="G41" i="35"/>
  <c r="G34" i="35"/>
  <c r="G33" i="35"/>
  <c r="G31" i="35"/>
  <c r="G30" i="35"/>
  <c r="G29" i="35"/>
  <c r="G28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F566" i="34"/>
  <c r="G566" i="34"/>
  <c r="F565" i="34"/>
  <c r="G565" i="34" s="1"/>
  <c r="F563" i="34"/>
  <c r="G563" i="34"/>
  <c r="F562" i="34"/>
  <c r="G562" i="34" s="1"/>
  <c r="F561" i="34"/>
  <c r="G561" i="34"/>
  <c r="F560" i="34"/>
  <c r="G560" i="34" s="1"/>
  <c r="F559" i="34"/>
  <c r="G559" i="34"/>
  <c r="F558" i="34"/>
  <c r="G558" i="34" s="1"/>
  <c r="F557" i="34"/>
  <c r="G557" i="34"/>
  <c r="F556" i="34"/>
  <c r="G556" i="34" s="1"/>
  <c r="F555" i="34"/>
  <c r="G555" i="34"/>
  <c r="F554" i="34"/>
  <c r="G554" i="34" s="1"/>
  <c r="F553" i="34"/>
  <c r="G553" i="34"/>
  <c r="F552" i="34"/>
  <c r="G552" i="34" s="1"/>
  <c r="F551" i="34"/>
  <c r="G551" i="34"/>
  <c r="G548" i="34"/>
  <c r="G547" i="34"/>
  <c r="G545" i="34"/>
  <c r="G544" i="34"/>
  <c r="G543" i="34"/>
  <c r="G542" i="34"/>
  <c r="G541" i="34"/>
  <c r="G540" i="34"/>
  <c r="G539" i="34"/>
  <c r="G537" i="34"/>
  <c r="G536" i="34"/>
  <c r="G535" i="34"/>
  <c r="G534" i="34"/>
  <c r="G533" i="34"/>
  <c r="G532" i="34"/>
  <c r="G531" i="34"/>
  <c r="G530" i="34"/>
  <c r="G528" i="34"/>
  <c r="G527" i="34"/>
  <c r="G526" i="34"/>
  <c r="G525" i="34"/>
  <c r="G522" i="34"/>
  <c r="G520" i="34"/>
  <c r="G519" i="34"/>
  <c r="G516" i="34"/>
  <c r="G514" i="34"/>
  <c r="G513" i="34"/>
  <c r="G511" i="34"/>
  <c r="G510" i="34"/>
  <c r="G508" i="34"/>
  <c r="G507" i="34"/>
  <c r="G506" i="34"/>
  <c r="G505" i="34"/>
  <c r="G503" i="34"/>
  <c r="G502" i="34"/>
  <c r="G501" i="34"/>
  <c r="G499" i="34"/>
  <c r="G498" i="34"/>
  <c r="G497" i="34"/>
  <c r="G496" i="34"/>
  <c r="G494" i="34"/>
  <c r="G492" i="34"/>
  <c r="G491" i="34"/>
  <c r="G490" i="34"/>
  <c r="G489" i="34"/>
  <c r="G488" i="34"/>
  <c r="G487" i="34"/>
  <c r="G486" i="34"/>
  <c r="G483" i="34"/>
  <c r="G482" i="34"/>
  <c r="G481" i="34"/>
  <c r="G480" i="34"/>
  <c r="G478" i="34"/>
  <c r="G477" i="34"/>
  <c r="G474" i="34"/>
  <c r="G473" i="34"/>
  <c r="G472" i="34"/>
  <c r="G470" i="34"/>
  <c r="G469" i="34"/>
  <c r="G468" i="34"/>
  <c r="G466" i="34"/>
  <c r="G465" i="34"/>
  <c r="G464" i="34"/>
  <c r="G463" i="34"/>
  <c r="G460" i="34"/>
  <c r="G458" i="34"/>
  <c r="G457" i="34"/>
  <c r="G456" i="34"/>
  <c r="G454" i="34"/>
  <c r="G453" i="34"/>
  <c r="G452" i="34"/>
  <c r="G451" i="34"/>
  <c r="G450" i="34"/>
  <c r="G449" i="34"/>
  <c r="G448" i="34"/>
  <c r="G447" i="34"/>
  <c r="G445" i="34"/>
  <c r="G444" i="34"/>
  <c r="G443" i="34"/>
  <c r="G442" i="34"/>
  <c r="G441" i="34"/>
  <c r="G440" i="34"/>
  <c r="G439" i="34"/>
  <c r="G438" i="34"/>
  <c r="G437" i="34"/>
  <c r="G436" i="34"/>
  <c r="G435" i="34"/>
  <c r="G434" i="34"/>
  <c r="G433" i="34"/>
  <c r="G432" i="34"/>
  <c r="G431" i="34"/>
  <c r="G430" i="34"/>
  <c r="G429" i="34"/>
  <c r="G428" i="34"/>
  <c r="G427" i="34"/>
  <c r="G426" i="34"/>
  <c r="G423" i="34"/>
  <c r="G422" i="34"/>
  <c r="G421" i="34"/>
  <c r="G420" i="34"/>
  <c r="G419" i="34"/>
  <c r="G418" i="34"/>
  <c r="G417" i="34"/>
  <c r="G416" i="34"/>
  <c r="G414" i="34"/>
  <c r="G412" i="34"/>
  <c r="G411" i="34"/>
  <c r="G410" i="34"/>
  <c r="G409" i="34"/>
  <c r="G408" i="34"/>
  <c r="G407" i="34"/>
  <c r="G406" i="34"/>
  <c r="G405" i="34"/>
  <c r="G404" i="34"/>
  <c r="G403" i="34"/>
  <c r="G402" i="34"/>
  <c r="G399" i="34"/>
  <c r="G398" i="34"/>
  <c r="G397" i="34"/>
  <c r="G396" i="34"/>
  <c r="G395" i="34"/>
  <c r="G394" i="34"/>
  <c r="G393" i="34"/>
  <c r="G392" i="34"/>
  <c r="G391" i="34"/>
  <c r="G390" i="34"/>
  <c r="G389" i="34"/>
  <c r="G388" i="34"/>
  <c r="G387" i="34"/>
  <c r="G385" i="34"/>
  <c r="G384" i="34"/>
  <c r="G383" i="34"/>
  <c r="G382" i="34"/>
  <c r="G381" i="34"/>
  <c r="G380" i="34"/>
  <c r="G379" i="34"/>
  <c r="G378" i="34"/>
  <c r="G377" i="34"/>
  <c r="G376" i="34"/>
  <c r="G375" i="34"/>
  <c r="G374" i="34"/>
  <c r="G373" i="34"/>
  <c r="G372" i="34"/>
  <c r="G371" i="34"/>
  <c r="G370" i="34"/>
  <c r="G369" i="34"/>
  <c r="G368" i="34"/>
  <c r="G367" i="34"/>
  <c r="G366" i="34"/>
  <c r="G365" i="34"/>
  <c r="G364" i="34"/>
  <c r="G363" i="34"/>
  <c r="G362" i="34"/>
  <c r="G361" i="34"/>
  <c r="G360" i="34"/>
  <c r="G359" i="34"/>
  <c r="G357" i="34"/>
  <c r="G356" i="34"/>
  <c r="G355" i="34"/>
  <c r="G354" i="34"/>
  <c r="G353" i="34"/>
  <c r="G352" i="34"/>
  <c r="G350" i="34"/>
  <c r="G348" i="34"/>
  <c r="G345" i="34"/>
  <c r="G341" i="34"/>
  <c r="G340" i="34"/>
  <c r="G339" i="34"/>
  <c r="G338" i="34"/>
  <c r="I338" i="34" s="1"/>
  <c r="G337" i="34"/>
  <c r="G336" i="34"/>
  <c r="G333" i="34"/>
  <c r="G331" i="34"/>
  <c r="G330" i="34"/>
  <c r="G329" i="34"/>
  <c r="G328" i="34"/>
  <c r="G327" i="34"/>
  <c r="G325" i="34"/>
  <c r="G324" i="34"/>
  <c r="G323" i="34"/>
  <c r="G322" i="34"/>
  <c r="G321" i="34"/>
  <c r="G318" i="34"/>
  <c r="G317" i="34"/>
  <c r="G315" i="34"/>
  <c r="G314" i="34"/>
  <c r="G313" i="34"/>
  <c r="G312" i="34"/>
  <c r="G311" i="34"/>
  <c r="G310" i="34"/>
  <c r="G309" i="34"/>
  <c r="G308" i="34"/>
  <c r="G307" i="34"/>
  <c r="G306" i="34"/>
  <c r="G304" i="34"/>
  <c r="G302" i="34"/>
  <c r="G301" i="34"/>
  <c r="G300" i="34"/>
  <c r="G299" i="34"/>
  <c r="G297" i="34"/>
  <c r="G296" i="34"/>
  <c r="G295" i="34"/>
  <c r="G294" i="34"/>
  <c r="G293" i="34"/>
  <c r="G292" i="34"/>
  <c r="G291" i="34"/>
  <c r="G290" i="34"/>
  <c r="G289" i="34"/>
  <c r="G288" i="34"/>
  <c r="G287" i="34"/>
  <c r="G286" i="34"/>
  <c r="G285" i="34"/>
  <c r="G284" i="34"/>
  <c r="G283" i="34"/>
  <c r="G281" i="34"/>
  <c r="G280" i="34"/>
  <c r="G279" i="34"/>
  <c r="G277" i="34"/>
  <c r="G276" i="34"/>
  <c r="G275" i="34"/>
  <c r="G274" i="34"/>
  <c r="G273" i="34"/>
  <c r="G272" i="34"/>
  <c r="G271" i="34"/>
  <c r="G270" i="34"/>
  <c r="G269" i="34"/>
  <c r="G267" i="34"/>
  <c r="G266" i="34"/>
  <c r="G264" i="34"/>
  <c r="G263" i="34"/>
  <c r="G261" i="34"/>
  <c r="G260" i="34"/>
  <c r="G259" i="34"/>
  <c r="G257" i="34"/>
  <c r="G256" i="34"/>
  <c r="G255" i="34"/>
  <c r="G253" i="34"/>
  <c r="G252" i="34"/>
  <c r="G248" i="34"/>
  <c r="G247" i="34"/>
  <c r="G246" i="34"/>
  <c r="G245" i="34"/>
  <c r="G244" i="34"/>
  <c r="G243" i="34"/>
  <c r="G242" i="34"/>
  <c r="G240" i="34"/>
  <c r="G238" i="34"/>
  <c r="G236" i="34"/>
  <c r="G234" i="34"/>
  <c r="G232" i="34"/>
  <c r="G230" i="34"/>
  <c r="G228" i="34"/>
  <c r="G226" i="34"/>
  <c r="G224" i="34"/>
  <c r="G222" i="34"/>
  <c r="G220" i="34"/>
  <c r="G218" i="34"/>
  <c r="G216" i="34"/>
  <c r="G214" i="34"/>
  <c r="G212" i="34"/>
  <c r="G210" i="34"/>
  <c r="G208" i="34"/>
  <c r="G206" i="34"/>
  <c r="G204" i="34"/>
  <c r="G201" i="34"/>
  <c r="G200" i="34"/>
  <c r="G199" i="34"/>
  <c r="G198" i="34"/>
  <c r="G197" i="34"/>
  <c r="G196" i="34"/>
  <c r="G195" i="34"/>
  <c r="G193" i="34"/>
  <c r="G192" i="34"/>
  <c r="G191" i="34"/>
  <c r="G190" i="34"/>
  <c r="G189" i="34"/>
  <c r="G188" i="34"/>
  <c r="G187" i="34"/>
  <c r="G186" i="34"/>
  <c r="G185" i="34"/>
  <c r="G184" i="34"/>
  <c r="G183" i="34"/>
  <c r="G182" i="34"/>
  <c r="G181" i="34"/>
  <c r="G180" i="34"/>
  <c r="G179" i="34"/>
  <c r="G178" i="34"/>
  <c r="G176" i="34"/>
  <c r="G175" i="34"/>
  <c r="G173" i="34"/>
  <c r="G172" i="34"/>
  <c r="G169" i="34"/>
  <c r="G167" i="34"/>
  <c r="G165" i="34"/>
  <c r="G164" i="34"/>
  <c r="G163" i="34"/>
  <c r="G162" i="34"/>
  <c r="G161" i="34"/>
  <c r="G159" i="34"/>
  <c r="G158" i="34"/>
  <c r="G156" i="34"/>
  <c r="G155" i="34"/>
  <c r="G151" i="34"/>
  <c r="G150" i="34"/>
  <c r="G149" i="34"/>
  <c r="G148" i="34"/>
  <c r="G147" i="34"/>
  <c r="G146" i="34"/>
  <c r="G145" i="34"/>
  <c r="G144" i="34"/>
  <c r="G143" i="34"/>
  <c r="G141" i="34"/>
  <c r="G140" i="34"/>
  <c r="G138" i="34"/>
  <c r="G137" i="34"/>
  <c r="G134" i="34"/>
  <c r="G133" i="34"/>
  <c r="E95" i="34"/>
  <c r="G95" i="34" s="1"/>
  <c r="G93" i="34"/>
  <c r="E91" i="34"/>
  <c r="E123" i="34"/>
  <c r="G123" i="34" s="1"/>
  <c r="G89" i="34"/>
  <c r="E87" i="34"/>
  <c r="E342" i="34" s="1"/>
  <c r="E343" i="34" s="1"/>
  <c r="G343" i="34" s="1"/>
  <c r="G81" i="34"/>
  <c r="E77" i="34"/>
  <c r="E75" i="34"/>
  <c r="G75" i="34"/>
  <c r="E73" i="34"/>
  <c r="E71" i="34"/>
  <c r="E83" i="34"/>
  <c r="G83" i="34"/>
  <c r="E68" i="34"/>
  <c r="G68" i="34" s="1"/>
  <c r="E66" i="34"/>
  <c r="G66" i="34"/>
  <c r="E64" i="34"/>
  <c r="G64" i="34" s="1"/>
  <c r="G62" i="34"/>
  <c r="G60" i="34"/>
  <c r="G56" i="34"/>
  <c r="G55" i="34"/>
  <c r="G53" i="34"/>
  <c r="G52" i="34"/>
  <c r="G48" i="34"/>
  <c r="G47" i="34"/>
  <c r="G45" i="34"/>
  <c r="G44" i="34"/>
  <c r="G42" i="34"/>
  <c r="G41" i="34"/>
  <c r="G34" i="34"/>
  <c r="G33" i="34"/>
  <c r="G31" i="34"/>
  <c r="G30" i="34"/>
  <c r="G29" i="34"/>
  <c r="G28" i="34"/>
  <c r="G26" i="34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559" i="33"/>
  <c r="G551" i="33"/>
  <c r="F581" i="33"/>
  <c r="G581" i="33"/>
  <c r="F580" i="33"/>
  <c r="G580" i="33"/>
  <c r="F578" i="33"/>
  <c r="G578" i="33"/>
  <c r="F577" i="33"/>
  <c r="G577" i="33"/>
  <c r="F576" i="33"/>
  <c r="G576" i="33"/>
  <c r="F575" i="33"/>
  <c r="G575" i="33"/>
  <c r="F574" i="33"/>
  <c r="G574" i="33"/>
  <c r="F573" i="33"/>
  <c r="G573" i="33"/>
  <c r="F572" i="33"/>
  <c r="G572" i="33"/>
  <c r="F571" i="33"/>
  <c r="G571" i="33"/>
  <c r="F570" i="33"/>
  <c r="G570" i="33"/>
  <c r="F569" i="33"/>
  <c r="G569" i="33"/>
  <c r="F568" i="33"/>
  <c r="G568" i="33"/>
  <c r="F567" i="33"/>
  <c r="G567" i="33"/>
  <c r="F566" i="33"/>
  <c r="G566" i="33"/>
  <c r="G563" i="33"/>
  <c r="G562" i="33"/>
  <c r="G560" i="33"/>
  <c r="G558" i="33"/>
  <c r="G557" i="33"/>
  <c r="G556" i="33"/>
  <c r="G555" i="33"/>
  <c r="G554" i="33"/>
  <c r="G552" i="33"/>
  <c r="G550" i="33"/>
  <c r="G549" i="33"/>
  <c r="G548" i="33"/>
  <c r="G547" i="33"/>
  <c r="G546" i="33"/>
  <c r="G545" i="33"/>
  <c r="G543" i="33"/>
  <c r="G542" i="33"/>
  <c r="G541" i="33"/>
  <c r="G540" i="33"/>
  <c r="G537" i="33"/>
  <c r="G535" i="33"/>
  <c r="G534" i="33"/>
  <c r="G531" i="33"/>
  <c r="G529" i="33"/>
  <c r="G528" i="33"/>
  <c r="G526" i="33"/>
  <c r="G525" i="33"/>
  <c r="G523" i="33"/>
  <c r="G522" i="33"/>
  <c r="G521" i="33"/>
  <c r="G520" i="33"/>
  <c r="G518" i="33"/>
  <c r="G517" i="33"/>
  <c r="G516" i="33"/>
  <c r="G514" i="33"/>
  <c r="G513" i="33"/>
  <c r="G512" i="33"/>
  <c r="G511" i="33"/>
  <c r="G509" i="33"/>
  <c r="G507" i="33"/>
  <c r="G506" i="33"/>
  <c r="G505" i="33"/>
  <c r="G504" i="33"/>
  <c r="G503" i="33"/>
  <c r="G502" i="33"/>
  <c r="G501" i="33"/>
  <c r="G498" i="33"/>
  <c r="G497" i="33"/>
  <c r="G496" i="33"/>
  <c r="G495" i="33"/>
  <c r="G493" i="33"/>
  <c r="G492" i="33"/>
  <c r="G489" i="33"/>
  <c r="G488" i="33"/>
  <c r="G487" i="33"/>
  <c r="G485" i="33"/>
  <c r="G484" i="33"/>
  <c r="G483" i="33"/>
  <c r="G481" i="33"/>
  <c r="G480" i="33"/>
  <c r="G479" i="33"/>
  <c r="G478" i="33"/>
  <c r="G475" i="33"/>
  <c r="G473" i="33"/>
  <c r="G472" i="33"/>
  <c r="G471" i="33"/>
  <c r="G469" i="33"/>
  <c r="G468" i="33"/>
  <c r="G467" i="33"/>
  <c r="G466" i="33"/>
  <c r="G465" i="33"/>
  <c r="G464" i="33"/>
  <c r="G463" i="33"/>
  <c r="G462" i="33"/>
  <c r="G460" i="33"/>
  <c r="G459" i="33"/>
  <c r="G458" i="33"/>
  <c r="G457" i="33"/>
  <c r="G456" i="33"/>
  <c r="G455" i="33"/>
  <c r="G454" i="33"/>
  <c r="G453" i="33"/>
  <c r="G452" i="33"/>
  <c r="G451" i="33"/>
  <c r="G450" i="33"/>
  <c r="G449" i="33"/>
  <c r="G448" i="33"/>
  <c r="G447" i="33"/>
  <c r="G446" i="33"/>
  <c r="G445" i="33"/>
  <c r="G444" i="33"/>
  <c r="G443" i="33"/>
  <c r="G442" i="33"/>
  <c r="G441" i="33"/>
  <c r="G438" i="33"/>
  <c r="G437" i="33"/>
  <c r="G436" i="33"/>
  <c r="G435" i="33"/>
  <c r="G434" i="33"/>
  <c r="G433" i="33"/>
  <c r="G432" i="33"/>
  <c r="G431" i="33"/>
  <c r="G429" i="33"/>
  <c r="G427" i="33"/>
  <c r="G426" i="33"/>
  <c r="G425" i="33"/>
  <c r="G424" i="33"/>
  <c r="G423" i="33"/>
  <c r="G422" i="33"/>
  <c r="G421" i="33"/>
  <c r="G420" i="33"/>
  <c r="G419" i="33"/>
  <c r="G418" i="33"/>
  <c r="G417" i="33"/>
  <c r="G414" i="33"/>
  <c r="G413" i="33"/>
  <c r="G412" i="33"/>
  <c r="G411" i="33"/>
  <c r="G410" i="33"/>
  <c r="G409" i="33"/>
  <c r="G408" i="33"/>
  <c r="G407" i="33"/>
  <c r="G406" i="33"/>
  <c r="G405" i="33"/>
  <c r="G404" i="33"/>
  <c r="G403" i="33"/>
  <c r="G402" i="33"/>
  <c r="G400" i="33"/>
  <c r="G399" i="33"/>
  <c r="G398" i="33"/>
  <c r="G397" i="33"/>
  <c r="G396" i="33"/>
  <c r="G395" i="33"/>
  <c r="G394" i="33"/>
  <c r="G393" i="33"/>
  <c r="G392" i="33"/>
  <c r="G391" i="33"/>
  <c r="G390" i="33"/>
  <c r="G389" i="33"/>
  <c r="G388" i="33"/>
  <c r="G387" i="33"/>
  <c r="G386" i="33"/>
  <c r="G385" i="33"/>
  <c r="G384" i="33"/>
  <c r="G383" i="33"/>
  <c r="G382" i="33"/>
  <c r="G381" i="33"/>
  <c r="G380" i="33"/>
  <c r="G379" i="33"/>
  <c r="G378" i="33"/>
  <c r="G377" i="33"/>
  <c r="G376" i="33"/>
  <c r="G375" i="33"/>
  <c r="G374" i="33"/>
  <c r="G372" i="33"/>
  <c r="G371" i="33"/>
  <c r="G370" i="33"/>
  <c r="G369" i="33"/>
  <c r="G368" i="33"/>
  <c r="G367" i="33"/>
  <c r="G365" i="33"/>
  <c r="G363" i="33"/>
  <c r="G360" i="33"/>
  <c r="G356" i="33"/>
  <c r="G355" i="33"/>
  <c r="G354" i="33"/>
  <c r="G353" i="33"/>
  <c r="G352" i="33"/>
  <c r="G351" i="33"/>
  <c r="G348" i="33"/>
  <c r="G346" i="33"/>
  <c r="G345" i="33"/>
  <c r="G344" i="33"/>
  <c r="G343" i="33"/>
  <c r="G342" i="33"/>
  <c r="G340" i="33"/>
  <c r="G339" i="33"/>
  <c r="G338" i="33"/>
  <c r="G337" i="33"/>
  <c r="G336" i="33"/>
  <c r="G333" i="33"/>
  <c r="G332" i="33"/>
  <c r="G330" i="33"/>
  <c r="G329" i="33"/>
  <c r="G328" i="33"/>
  <c r="G327" i="33"/>
  <c r="G326" i="33"/>
  <c r="G325" i="33"/>
  <c r="G324" i="33"/>
  <c r="G323" i="33"/>
  <c r="G322" i="33"/>
  <c r="G321" i="33"/>
  <c r="G319" i="33"/>
  <c r="G317" i="33"/>
  <c r="G316" i="33"/>
  <c r="G315" i="33"/>
  <c r="G314" i="33"/>
  <c r="G312" i="33"/>
  <c r="G311" i="33"/>
  <c r="G310" i="33"/>
  <c r="G309" i="33"/>
  <c r="G308" i="33"/>
  <c r="G307" i="33"/>
  <c r="G306" i="33"/>
  <c r="G305" i="33"/>
  <c r="G304" i="33"/>
  <c r="G303" i="33"/>
  <c r="G302" i="33"/>
  <c r="G301" i="33"/>
  <c r="G300" i="33"/>
  <c r="G299" i="33"/>
  <c r="G298" i="33"/>
  <c r="G296" i="33"/>
  <c r="G295" i="33"/>
  <c r="G294" i="33"/>
  <c r="G292" i="33"/>
  <c r="G291" i="33"/>
  <c r="G290" i="33"/>
  <c r="G289" i="33"/>
  <c r="G288" i="33"/>
  <c r="G287" i="33"/>
  <c r="G286" i="33"/>
  <c r="G285" i="33"/>
  <c r="G284" i="33"/>
  <c r="G282" i="33"/>
  <c r="G281" i="33"/>
  <c r="G280" i="33"/>
  <c r="G279" i="33"/>
  <c r="G278" i="33"/>
  <c r="G277" i="33"/>
  <c r="G276" i="33"/>
  <c r="G275" i="33"/>
  <c r="G274" i="33"/>
  <c r="G272" i="33"/>
  <c r="G271" i="33"/>
  <c r="G269" i="33"/>
  <c r="G268" i="33"/>
  <c r="G266" i="33"/>
  <c r="G265" i="33"/>
  <c r="G264" i="33"/>
  <c r="G262" i="33"/>
  <c r="G261" i="33"/>
  <c r="G260" i="33"/>
  <c r="G259" i="33"/>
  <c r="G257" i="33"/>
  <c r="G256" i="33"/>
  <c r="G255" i="33"/>
  <c r="G253" i="33"/>
  <c r="G252" i="33"/>
  <c r="G248" i="33"/>
  <c r="G247" i="33"/>
  <c r="G246" i="33"/>
  <c r="G245" i="33"/>
  <c r="G244" i="33"/>
  <c r="G243" i="33"/>
  <c r="G242" i="33"/>
  <c r="G240" i="33"/>
  <c r="G238" i="33"/>
  <c r="G236" i="33"/>
  <c r="G234" i="33"/>
  <c r="G232" i="33"/>
  <c r="G230" i="33"/>
  <c r="G228" i="33"/>
  <c r="G226" i="33"/>
  <c r="G224" i="33"/>
  <c r="G222" i="33"/>
  <c r="G220" i="33"/>
  <c r="G218" i="33"/>
  <c r="G216" i="33"/>
  <c r="G214" i="33"/>
  <c r="G212" i="33"/>
  <c r="G210" i="33"/>
  <c r="G208" i="33"/>
  <c r="G206" i="33"/>
  <c r="G204" i="33"/>
  <c r="G201" i="33"/>
  <c r="G200" i="33"/>
  <c r="G199" i="33"/>
  <c r="G198" i="33"/>
  <c r="G197" i="33"/>
  <c r="G196" i="33"/>
  <c r="G195" i="33"/>
  <c r="G193" i="33"/>
  <c r="G192" i="33"/>
  <c r="G191" i="33"/>
  <c r="G190" i="33"/>
  <c r="G189" i="33"/>
  <c r="G188" i="33"/>
  <c r="G187" i="33"/>
  <c r="G186" i="33"/>
  <c r="G185" i="33"/>
  <c r="G184" i="33"/>
  <c r="G183" i="33"/>
  <c r="G182" i="33"/>
  <c r="G181" i="33"/>
  <c r="G180" i="33"/>
  <c r="G179" i="33"/>
  <c r="G178" i="33"/>
  <c r="G176" i="33"/>
  <c r="G175" i="33"/>
  <c r="G173" i="33"/>
  <c r="G172" i="33"/>
  <c r="G169" i="33"/>
  <c r="G167" i="33"/>
  <c r="G165" i="33"/>
  <c r="G164" i="33"/>
  <c r="G163" i="33"/>
  <c r="G162" i="33"/>
  <c r="G161" i="33"/>
  <c r="G159" i="33"/>
  <c r="G158" i="33"/>
  <c r="G156" i="33"/>
  <c r="G155" i="33"/>
  <c r="G151" i="33"/>
  <c r="G150" i="33"/>
  <c r="G149" i="33"/>
  <c r="G148" i="33"/>
  <c r="G147" i="33"/>
  <c r="G146" i="33"/>
  <c r="G145" i="33"/>
  <c r="G144" i="33"/>
  <c r="G143" i="33"/>
  <c r="G141" i="33"/>
  <c r="G140" i="33"/>
  <c r="G138" i="33"/>
  <c r="G137" i="33"/>
  <c r="G134" i="33"/>
  <c r="G133" i="33"/>
  <c r="E95" i="33"/>
  <c r="G95" i="33"/>
  <c r="G93" i="33"/>
  <c r="E91" i="33"/>
  <c r="G91" i="33" s="1"/>
  <c r="E123" i="33"/>
  <c r="G123" i="33"/>
  <c r="G89" i="33"/>
  <c r="E87" i="33"/>
  <c r="G87" i="33" s="1"/>
  <c r="E357" i="33"/>
  <c r="G81" i="33"/>
  <c r="E77" i="33"/>
  <c r="E79" i="33"/>
  <c r="G79" i="33" s="1"/>
  <c r="E75" i="33"/>
  <c r="G75" i="33"/>
  <c r="E73" i="33"/>
  <c r="E85" i="33"/>
  <c r="E71" i="33"/>
  <c r="E83" i="33"/>
  <c r="G83" i="33" s="1"/>
  <c r="E68" i="33"/>
  <c r="G68" i="33" s="1"/>
  <c r="E66" i="33"/>
  <c r="G66" i="33" s="1"/>
  <c r="E64" i="33"/>
  <c r="G64" i="33"/>
  <c r="G62" i="33"/>
  <c r="G60" i="33"/>
  <c r="G56" i="33"/>
  <c r="G55" i="33"/>
  <c r="G53" i="33"/>
  <c r="G52" i="33"/>
  <c r="G48" i="33"/>
  <c r="G47" i="33"/>
  <c r="G45" i="33"/>
  <c r="G44" i="33"/>
  <c r="G42" i="33"/>
  <c r="G41" i="33"/>
  <c r="G34" i="33"/>
  <c r="G33" i="33"/>
  <c r="G31" i="33"/>
  <c r="G30" i="33"/>
  <c r="G29" i="33"/>
  <c r="G28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F579" i="32"/>
  <c r="G579" i="32"/>
  <c r="F578" i="32"/>
  <c r="G578" i="32" s="1"/>
  <c r="F576" i="32"/>
  <c r="G576" i="32"/>
  <c r="F575" i="32"/>
  <c r="G575" i="32" s="1"/>
  <c r="F574" i="32"/>
  <c r="G574" i="32"/>
  <c r="F573" i="32"/>
  <c r="G573" i="32" s="1"/>
  <c r="F572" i="32"/>
  <c r="G572" i="32"/>
  <c r="F571" i="32"/>
  <c r="G571" i="32" s="1"/>
  <c r="F570" i="32"/>
  <c r="G570" i="32"/>
  <c r="F569" i="32"/>
  <c r="G569" i="32" s="1"/>
  <c r="F568" i="32"/>
  <c r="G568" i="32"/>
  <c r="F567" i="32"/>
  <c r="G567" i="32" s="1"/>
  <c r="F566" i="32"/>
  <c r="G566" i="32"/>
  <c r="F565" i="32"/>
  <c r="G565" i="32" s="1"/>
  <c r="F564" i="32"/>
  <c r="G564" i="32"/>
  <c r="G561" i="32"/>
  <c r="G560" i="32"/>
  <c r="G558" i="32"/>
  <c r="G557" i="32"/>
  <c r="G556" i="32"/>
  <c r="G555" i="32"/>
  <c r="G554" i="32"/>
  <c r="G553" i="32"/>
  <c r="G551" i="32"/>
  <c r="G550" i="32"/>
  <c r="G549" i="32"/>
  <c r="G548" i="32"/>
  <c r="G547" i="32"/>
  <c r="G546" i="32"/>
  <c r="G545" i="32"/>
  <c r="G543" i="32"/>
  <c r="G542" i="32"/>
  <c r="G541" i="32"/>
  <c r="G540" i="32"/>
  <c r="G537" i="32"/>
  <c r="G535" i="32"/>
  <c r="G534" i="32"/>
  <c r="G531" i="32"/>
  <c r="G529" i="32"/>
  <c r="G528" i="32"/>
  <c r="G526" i="32"/>
  <c r="G525" i="32"/>
  <c r="G523" i="32"/>
  <c r="G522" i="32"/>
  <c r="G521" i="32"/>
  <c r="G520" i="32"/>
  <c r="G518" i="32"/>
  <c r="G517" i="32"/>
  <c r="G516" i="32"/>
  <c r="G514" i="32"/>
  <c r="G513" i="32"/>
  <c r="G512" i="32"/>
  <c r="G511" i="32"/>
  <c r="G509" i="32"/>
  <c r="G507" i="32"/>
  <c r="G506" i="32"/>
  <c r="G505" i="32"/>
  <c r="G504" i="32"/>
  <c r="G503" i="32"/>
  <c r="G502" i="32"/>
  <c r="G501" i="32"/>
  <c r="G498" i="32"/>
  <c r="G497" i="32"/>
  <c r="G496" i="32"/>
  <c r="G495" i="32"/>
  <c r="G493" i="32"/>
  <c r="G492" i="32"/>
  <c r="G489" i="32"/>
  <c r="G488" i="32"/>
  <c r="G487" i="32"/>
  <c r="G485" i="32"/>
  <c r="G484" i="32"/>
  <c r="G483" i="32"/>
  <c r="G481" i="32"/>
  <c r="G480" i="32"/>
  <c r="G479" i="32"/>
  <c r="G478" i="32"/>
  <c r="G475" i="32"/>
  <c r="G473" i="32"/>
  <c r="G472" i="32"/>
  <c r="G471" i="32"/>
  <c r="G469" i="32"/>
  <c r="G468" i="32"/>
  <c r="G467" i="32"/>
  <c r="G466" i="32"/>
  <c r="G465" i="32"/>
  <c r="G464" i="32"/>
  <c r="G463" i="32"/>
  <c r="G462" i="32"/>
  <c r="G460" i="32"/>
  <c r="G459" i="32"/>
  <c r="G458" i="32"/>
  <c r="G457" i="32"/>
  <c r="G456" i="32"/>
  <c r="G455" i="32"/>
  <c r="G454" i="32"/>
  <c r="G453" i="32"/>
  <c r="G452" i="32"/>
  <c r="G451" i="32"/>
  <c r="G450" i="32"/>
  <c r="G449" i="32"/>
  <c r="G448" i="32"/>
  <c r="G447" i="32"/>
  <c r="G446" i="32"/>
  <c r="G445" i="32"/>
  <c r="G444" i="32"/>
  <c r="G443" i="32"/>
  <c r="G442" i="32"/>
  <c r="G441" i="32"/>
  <c r="G438" i="32"/>
  <c r="G437" i="32"/>
  <c r="G436" i="32"/>
  <c r="G435" i="32"/>
  <c r="G434" i="32"/>
  <c r="G433" i="32"/>
  <c r="G432" i="32"/>
  <c r="G431" i="32"/>
  <c r="G429" i="32"/>
  <c r="G427" i="32"/>
  <c r="G426" i="32"/>
  <c r="G425" i="32"/>
  <c r="G424" i="32"/>
  <c r="G423" i="32"/>
  <c r="G422" i="32"/>
  <c r="G421" i="32"/>
  <c r="G420" i="32"/>
  <c r="G419" i="32"/>
  <c r="G418" i="32"/>
  <c r="G417" i="32"/>
  <c r="G414" i="32"/>
  <c r="G413" i="32"/>
  <c r="G412" i="32"/>
  <c r="G411" i="32"/>
  <c r="G410" i="32"/>
  <c r="G409" i="32"/>
  <c r="G408" i="32"/>
  <c r="G407" i="32"/>
  <c r="G406" i="32"/>
  <c r="G405" i="32"/>
  <c r="G404" i="32"/>
  <c r="G403" i="32"/>
  <c r="G402" i="32"/>
  <c r="G400" i="32"/>
  <c r="G399" i="32"/>
  <c r="G398" i="32"/>
  <c r="G397" i="32"/>
  <c r="G396" i="32"/>
  <c r="G395" i="32"/>
  <c r="G394" i="32"/>
  <c r="G393" i="32"/>
  <c r="G392" i="32"/>
  <c r="G391" i="32"/>
  <c r="G390" i="32"/>
  <c r="G389" i="32"/>
  <c r="G388" i="32"/>
  <c r="G387" i="32"/>
  <c r="G386" i="32"/>
  <c r="G385" i="32"/>
  <c r="G384" i="32"/>
  <c r="G383" i="32"/>
  <c r="G382" i="32"/>
  <c r="G381" i="32"/>
  <c r="G380" i="32"/>
  <c r="G379" i="32"/>
  <c r="G378" i="32"/>
  <c r="G377" i="32"/>
  <c r="G376" i="32"/>
  <c r="G375" i="32"/>
  <c r="G374" i="32"/>
  <c r="G372" i="32"/>
  <c r="G371" i="32"/>
  <c r="G370" i="32"/>
  <c r="G369" i="32"/>
  <c r="G368" i="32"/>
  <c r="G367" i="32"/>
  <c r="G365" i="32"/>
  <c r="G363" i="32"/>
  <c r="G360" i="32"/>
  <c r="G356" i="32"/>
  <c r="G355" i="32"/>
  <c r="G354" i="32"/>
  <c r="G353" i="32"/>
  <c r="G352" i="32"/>
  <c r="G351" i="32"/>
  <c r="G348" i="32"/>
  <c r="G346" i="32"/>
  <c r="G345" i="32"/>
  <c r="G344" i="32"/>
  <c r="G343" i="32"/>
  <c r="G342" i="32"/>
  <c r="G340" i="32"/>
  <c r="G339" i="32"/>
  <c r="G338" i="32"/>
  <c r="G337" i="32"/>
  <c r="G336" i="32"/>
  <c r="G333" i="32"/>
  <c r="G332" i="32"/>
  <c r="G330" i="32"/>
  <c r="G329" i="32"/>
  <c r="G328" i="32"/>
  <c r="G327" i="32"/>
  <c r="G326" i="32"/>
  <c r="G325" i="32"/>
  <c r="G324" i="32"/>
  <c r="G323" i="32"/>
  <c r="G322" i="32"/>
  <c r="G321" i="32"/>
  <c r="G319" i="32"/>
  <c r="G317" i="32"/>
  <c r="G316" i="32"/>
  <c r="G315" i="32"/>
  <c r="G314" i="32"/>
  <c r="G312" i="32"/>
  <c r="G311" i="32"/>
  <c r="G310" i="32"/>
  <c r="G309" i="32"/>
  <c r="G308" i="32"/>
  <c r="G307" i="32"/>
  <c r="G306" i="32"/>
  <c r="G305" i="32"/>
  <c r="G304" i="32"/>
  <c r="G303" i="32"/>
  <c r="G302" i="32"/>
  <c r="G301" i="32"/>
  <c r="G300" i="32"/>
  <c r="G299" i="32"/>
  <c r="G298" i="32"/>
  <c r="G296" i="32"/>
  <c r="G295" i="32"/>
  <c r="G294" i="32"/>
  <c r="G292" i="32"/>
  <c r="G291" i="32"/>
  <c r="G290" i="32"/>
  <c r="G289" i="32"/>
  <c r="G288" i="32"/>
  <c r="G287" i="32"/>
  <c r="G286" i="32"/>
  <c r="G285" i="32"/>
  <c r="G284" i="32"/>
  <c r="G282" i="32"/>
  <c r="G281" i="32"/>
  <c r="G280" i="32"/>
  <c r="G279" i="32"/>
  <c r="G278" i="32"/>
  <c r="G277" i="32"/>
  <c r="G276" i="32"/>
  <c r="G275" i="32"/>
  <c r="G274" i="32"/>
  <c r="G272" i="32"/>
  <c r="G271" i="32"/>
  <c r="G269" i="32"/>
  <c r="G268" i="32"/>
  <c r="G266" i="32"/>
  <c r="G265" i="32"/>
  <c r="G264" i="32"/>
  <c r="G262" i="32"/>
  <c r="G261" i="32"/>
  <c r="G260" i="32"/>
  <c r="G259" i="32"/>
  <c r="G257" i="32"/>
  <c r="G256" i="32"/>
  <c r="G255" i="32"/>
  <c r="G253" i="32"/>
  <c r="G252" i="32"/>
  <c r="G248" i="32"/>
  <c r="G247" i="32"/>
  <c r="G246" i="32"/>
  <c r="G245" i="32"/>
  <c r="G244" i="32"/>
  <c r="G243" i="32"/>
  <c r="G242" i="32"/>
  <c r="G240" i="32"/>
  <c r="G238" i="32"/>
  <c r="G236" i="32"/>
  <c r="G234" i="32"/>
  <c r="G232" i="32"/>
  <c r="G230" i="32"/>
  <c r="G228" i="32"/>
  <c r="G226" i="32"/>
  <c r="G224" i="32"/>
  <c r="G222" i="32"/>
  <c r="G220" i="32"/>
  <c r="G218" i="32"/>
  <c r="G216" i="32"/>
  <c r="G214" i="32"/>
  <c r="G212" i="32"/>
  <c r="G210" i="32"/>
  <c r="G208" i="32"/>
  <c r="G206" i="32"/>
  <c r="G204" i="32"/>
  <c r="G201" i="32"/>
  <c r="G200" i="32"/>
  <c r="G199" i="32"/>
  <c r="G198" i="32"/>
  <c r="G197" i="32"/>
  <c r="G196" i="32"/>
  <c r="G195" i="32"/>
  <c r="G193" i="32"/>
  <c r="G192" i="32"/>
  <c r="G191" i="32"/>
  <c r="G190" i="32"/>
  <c r="G189" i="32"/>
  <c r="G188" i="32"/>
  <c r="G187" i="32"/>
  <c r="G186" i="32"/>
  <c r="G185" i="32"/>
  <c r="G184" i="32"/>
  <c r="G183" i="32"/>
  <c r="G182" i="32"/>
  <c r="G181" i="32"/>
  <c r="G180" i="32"/>
  <c r="G179" i="32"/>
  <c r="G178" i="32"/>
  <c r="G176" i="32"/>
  <c r="G175" i="32"/>
  <c r="G173" i="32"/>
  <c r="G172" i="32"/>
  <c r="G169" i="32"/>
  <c r="G167" i="32"/>
  <c r="G165" i="32"/>
  <c r="G164" i="32"/>
  <c r="G163" i="32"/>
  <c r="G162" i="32"/>
  <c r="G161" i="32"/>
  <c r="G159" i="32"/>
  <c r="G158" i="32"/>
  <c r="G156" i="32"/>
  <c r="G155" i="32"/>
  <c r="G151" i="32"/>
  <c r="G150" i="32"/>
  <c r="G149" i="32"/>
  <c r="G148" i="32"/>
  <c r="G147" i="32"/>
  <c r="G146" i="32"/>
  <c r="G145" i="32"/>
  <c r="G144" i="32"/>
  <c r="G143" i="32"/>
  <c r="G141" i="32"/>
  <c r="G140" i="32"/>
  <c r="G138" i="32"/>
  <c r="G137" i="32"/>
  <c r="G134" i="32"/>
  <c r="G133" i="32"/>
  <c r="E95" i="32"/>
  <c r="G95" i="32" s="1"/>
  <c r="G93" i="32"/>
  <c r="E91" i="32"/>
  <c r="E123" i="32"/>
  <c r="G123" i="32" s="1"/>
  <c r="G89" i="32"/>
  <c r="E87" i="32"/>
  <c r="G81" i="32"/>
  <c r="E77" i="32"/>
  <c r="E79" i="32"/>
  <c r="E75" i="32"/>
  <c r="G75" i="32" s="1"/>
  <c r="E73" i="32"/>
  <c r="E85" i="32"/>
  <c r="E98" i="32" s="1"/>
  <c r="G98" i="32" s="1"/>
  <c r="E71" i="32"/>
  <c r="E68" i="32"/>
  <c r="G68" i="32"/>
  <c r="E66" i="32"/>
  <c r="G66" i="32" s="1"/>
  <c r="E64" i="32"/>
  <c r="G64" i="32"/>
  <c r="G62" i="32"/>
  <c r="G60" i="32"/>
  <c r="G56" i="32"/>
  <c r="G55" i="32"/>
  <c r="G53" i="32"/>
  <c r="G52" i="32"/>
  <c r="G48" i="32"/>
  <c r="G47" i="32"/>
  <c r="G45" i="32"/>
  <c r="G44" i="32"/>
  <c r="G42" i="32"/>
  <c r="G41" i="32"/>
  <c r="G34" i="32"/>
  <c r="G33" i="32"/>
  <c r="G31" i="32"/>
  <c r="G30" i="32"/>
  <c r="G29" i="32"/>
  <c r="G28" i="32"/>
  <c r="G26" i="32"/>
  <c r="G25" i="32"/>
  <c r="G24" i="32"/>
  <c r="G23" i="32"/>
  <c r="G22" i="32"/>
  <c r="G21" i="32"/>
  <c r="G20" i="32"/>
  <c r="G19" i="32"/>
  <c r="G18" i="32"/>
  <c r="G17" i="32"/>
  <c r="G16" i="32"/>
  <c r="G15" i="32"/>
  <c r="G14" i="32"/>
  <c r="G13" i="32"/>
  <c r="G12" i="32"/>
  <c r="F579" i="31"/>
  <c r="G579" i="31"/>
  <c r="F578" i="31"/>
  <c r="G578" i="31"/>
  <c r="F576" i="31"/>
  <c r="G576" i="31"/>
  <c r="F575" i="31"/>
  <c r="G575" i="31"/>
  <c r="F574" i="31"/>
  <c r="G574" i="31"/>
  <c r="F573" i="31"/>
  <c r="G573" i="31"/>
  <c r="F572" i="31"/>
  <c r="G572" i="31"/>
  <c r="F571" i="31"/>
  <c r="G571" i="31"/>
  <c r="F570" i="31"/>
  <c r="G570" i="31"/>
  <c r="F569" i="31"/>
  <c r="G569" i="31"/>
  <c r="F568" i="31"/>
  <c r="G568" i="31"/>
  <c r="F567" i="31"/>
  <c r="G567" i="31"/>
  <c r="F566" i="31"/>
  <c r="G566" i="31"/>
  <c r="F565" i="31"/>
  <c r="G565" i="31"/>
  <c r="F564" i="31"/>
  <c r="G564" i="31"/>
  <c r="G561" i="31"/>
  <c r="G560" i="31"/>
  <c r="G558" i="31"/>
  <c r="G557" i="31"/>
  <c r="G556" i="31"/>
  <c r="G555" i="31"/>
  <c r="G554" i="31"/>
  <c r="G553" i="31"/>
  <c r="G551" i="31"/>
  <c r="G550" i="31"/>
  <c r="G549" i="31"/>
  <c r="G548" i="31"/>
  <c r="G547" i="31"/>
  <c r="G546" i="31"/>
  <c r="G545" i="31"/>
  <c r="G543" i="31"/>
  <c r="G542" i="31"/>
  <c r="G541" i="31"/>
  <c r="G540" i="31"/>
  <c r="G537" i="31"/>
  <c r="G535" i="31"/>
  <c r="G534" i="31"/>
  <c r="G531" i="31"/>
  <c r="G529" i="31"/>
  <c r="G528" i="31"/>
  <c r="G526" i="31"/>
  <c r="G525" i="31"/>
  <c r="G523" i="31"/>
  <c r="G522" i="31"/>
  <c r="G521" i="31"/>
  <c r="G520" i="31"/>
  <c r="G518" i="31"/>
  <c r="G517" i="31"/>
  <c r="G516" i="31"/>
  <c r="G514" i="31"/>
  <c r="G513" i="31"/>
  <c r="G512" i="31"/>
  <c r="G511" i="31"/>
  <c r="G509" i="31"/>
  <c r="G507" i="31"/>
  <c r="G506" i="31"/>
  <c r="G505" i="31"/>
  <c r="G504" i="31"/>
  <c r="G503" i="31"/>
  <c r="G502" i="31"/>
  <c r="G501" i="31"/>
  <c r="G498" i="31"/>
  <c r="G497" i="31"/>
  <c r="G496" i="31"/>
  <c r="G495" i="31"/>
  <c r="G493" i="31"/>
  <c r="G492" i="31"/>
  <c r="G489" i="31"/>
  <c r="G488" i="31"/>
  <c r="G487" i="31"/>
  <c r="G485" i="31"/>
  <c r="G484" i="31"/>
  <c r="G483" i="31"/>
  <c r="G481" i="31"/>
  <c r="G480" i="31"/>
  <c r="G479" i="31"/>
  <c r="G478" i="31"/>
  <c r="G475" i="31"/>
  <c r="G473" i="31"/>
  <c r="G472" i="31"/>
  <c r="G471" i="31"/>
  <c r="G469" i="31"/>
  <c r="G468" i="31"/>
  <c r="G467" i="31"/>
  <c r="G466" i="31"/>
  <c r="G465" i="31"/>
  <c r="G464" i="31"/>
  <c r="G463" i="31"/>
  <c r="G462" i="31"/>
  <c r="G460" i="31"/>
  <c r="G459" i="31"/>
  <c r="G458" i="31"/>
  <c r="G457" i="31"/>
  <c r="G456" i="31"/>
  <c r="G455" i="31"/>
  <c r="G454" i="31"/>
  <c r="G453" i="31"/>
  <c r="G452" i="31"/>
  <c r="G451" i="31"/>
  <c r="G450" i="31"/>
  <c r="G449" i="31"/>
  <c r="G448" i="31"/>
  <c r="G447" i="31"/>
  <c r="G446" i="31"/>
  <c r="G445" i="31"/>
  <c r="G444" i="31"/>
  <c r="G443" i="31"/>
  <c r="G442" i="31"/>
  <c r="G441" i="31"/>
  <c r="G438" i="31"/>
  <c r="G437" i="31"/>
  <c r="G436" i="31"/>
  <c r="G435" i="31"/>
  <c r="G434" i="31"/>
  <c r="G433" i="31"/>
  <c r="G432" i="31"/>
  <c r="G431" i="31"/>
  <c r="G429" i="31"/>
  <c r="G427" i="31"/>
  <c r="G426" i="31"/>
  <c r="G425" i="31"/>
  <c r="G424" i="31"/>
  <c r="G423" i="31"/>
  <c r="G422" i="31"/>
  <c r="G421" i="31"/>
  <c r="G420" i="31"/>
  <c r="G419" i="31"/>
  <c r="G418" i="31"/>
  <c r="G417" i="31"/>
  <c r="G414" i="31"/>
  <c r="G413" i="31"/>
  <c r="G412" i="31"/>
  <c r="G411" i="31"/>
  <c r="G410" i="31"/>
  <c r="G409" i="31"/>
  <c r="G408" i="31"/>
  <c r="G407" i="31"/>
  <c r="G406" i="31"/>
  <c r="G405" i="31"/>
  <c r="G404" i="31"/>
  <c r="G403" i="31"/>
  <c r="G402" i="31"/>
  <c r="G400" i="31"/>
  <c r="G399" i="31"/>
  <c r="G398" i="31"/>
  <c r="G397" i="31"/>
  <c r="G396" i="31"/>
  <c r="G395" i="31"/>
  <c r="G394" i="31"/>
  <c r="G393" i="31"/>
  <c r="G392" i="31"/>
  <c r="G391" i="31"/>
  <c r="G390" i="31"/>
  <c r="G389" i="31"/>
  <c r="G388" i="31"/>
  <c r="G387" i="31"/>
  <c r="G386" i="31"/>
  <c r="G385" i="31"/>
  <c r="G384" i="31"/>
  <c r="G383" i="31"/>
  <c r="G382" i="31"/>
  <c r="G381" i="31"/>
  <c r="G380" i="31"/>
  <c r="G379" i="31"/>
  <c r="G378" i="31"/>
  <c r="G377" i="31"/>
  <c r="G376" i="31"/>
  <c r="G375" i="31"/>
  <c r="G374" i="31"/>
  <c r="G372" i="31"/>
  <c r="G371" i="31"/>
  <c r="G370" i="31"/>
  <c r="G369" i="31"/>
  <c r="G368" i="31"/>
  <c r="G367" i="31"/>
  <c r="G365" i="31"/>
  <c r="G363" i="31"/>
  <c r="G360" i="31"/>
  <c r="G356" i="31"/>
  <c r="G355" i="31"/>
  <c r="G354" i="31"/>
  <c r="G353" i="31"/>
  <c r="G352" i="31"/>
  <c r="G351" i="31"/>
  <c r="G348" i="31"/>
  <c r="G346" i="31"/>
  <c r="G345" i="31"/>
  <c r="G344" i="31"/>
  <c r="G343" i="31"/>
  <c r="G342" i="31"/>
  <c r="G340" i="31"/>
  <c r="G339" i="31"/>
  <c r="G338" i="31"/>
  <c r="G337" i="31"/>
  <c r="G336" i="31"/>
  <c r="G333" i="31"/>
  <c r="G332" i="31"/>
  <c r="G330" i="31"/>
  <c r="G329" i="31"/>
  <c r="G328" i="31"/>
  <c r="G327" i="31"/>
  <c r="G326" i="31"/>
  <c r="G325" i="31"/>
  <c r="G324" i="31"/>
  <c r="G323" i="31"/>
  <c r="G322" i="31"/>
  <c r="G321" i="31"/>
  <c r="G319" i="31"/>
  <c r="G317" i="31"/>
  <c r="G316" i="31"/>
  <c r="G315" i="31"/>
  <c r="G314" i="31"/>
  <c r="G312" i="31"/>
  <c r="G311" i="31"/>
  <c r="G310" i="31"/>
  <c r="G309" i="31"/>
  <c r="G308" i="31"/>
  <c r="G307" i="31"/>
  <c r="G306" i="31"/>
  <c r="G305" i="31"/>
  <c r="G304" i="31"/>
  <c r="G303" i="31"/>
  <c r="G302" i="31"/>
  <c r="G301" i="31"/>
  <c r="G300" i="31"/>
  <c r="G299" i="31"/>
  <c r="G298" i="31"/>
  <c r="G296" i="31"/>
  <c r="G295" i="31"/>
  <c r="G294" i="31"/>
  <c r="G292" i="31"/>
  <c r="G291" i="31"/>
  <c r="G290" i="31"/>
  <c r="G289" i="31"/>
  <c r="G288" i="31"/>
  <c r="G287" i="31"/>
  <c r="G286" i="31"/>
  <c r="G285" i="31"/>
  <c r="G284" i="31"/>
  <c r="G282" i="31"/>
  <c r="G281" i="31"/>
  <c r="G280" i="31"/>
  <c r="G279" i="31"/>
  <c r="G278" i="31"/>
  <c r="G277" i="31"/>
  <c r="G276" i="31"/>
  <c r="G275" i="31"/>
  <c r="G274" i="31"/>
  <c r="G272" i="31"/>
  <c r="G271" i="31"/>
  <c r="G269" i="31"/>
  <c r="G268" i="31"/>
  <c r="G266" i="31"/>
  <c r="G265" i="31"/>
  <c r="G264" i="31"/>
  <c r="G262" i="31"/>
  <c r="G261" i="31"/>
  <c r="G260" i="31"/>
  <c r="G259" i="31"/>
  <c r="G257" i="31"/>
  <c r="G256" i="31"/>
  <c r="G255" i="31"/>
  <c r="G253" i="31"/>
  <c r="G252" i="31"/>
  <c r="G248" i="31"/>
  <c r="G247" i="31"/>
  <c r="G246" i="31"/>
  <c r="G245" i="31"/>
  <c r="G244" i="31"/>
  <c r="G243" i="31"/>
  <c r="G242" i="31"/>
  <c r="G240" i="31"/>
  <c r="G238" i="31"/>
  <c r="G236" i="31"/>
  <c r="G234" i="31"/>
  <c r="G232" i="31"/>
  <c r="G230" i="31"/>
  <c r="G228" i="31"/>
  <c r="G226" i="31"/>
  <c r="G224" i="31"/>
  <c r="G222" i="31"/>
  <c r="G220" i="31"/>
  <c r="G218" i="31"/>
  <c r="G216" i="31"/>
  <c r="G214" i="31"/>
  <c r="G212" i="31"/>
  <c r="G210" i="31"/>
  <c r="G208" i="31"/>
  <c r="G206" i="31"/>
  <c r="G204" i="31"/>
  <c r="G201" i="31"/>
  <c r="G200" i="31"/>
  <c r="G199" i="31"/>
  <c r="G198" i="31"/>
  <c r="G197" i="31"/>
  <c r="G196" i="31"/>
  <c r="G195" i="31"/>
  <c r="G193" i="31"/>
  <c r="G192" i="31"/>
  <c r="G191" i="31"/>
  <c r="G190" i="31"/>
  <c r="G189" i="31"/>
  <c r="G188" i="31"/>
  <c r="G187" i="31"/>
  <c r="G186" i="31"/>
  <c r="G185" i="31"/>
  <c r="G184" i="31"/>
  <c r="G183" i="31"/>
  <c r="G182" i="31"/>
  <c r="G181" i="31"/>
  <c r="G180" i="31"/>
  <c r="G179" i="31"/>
  <c r="G178" i="31"/>
  <c r="G176" i="31"/>
  <c r="G175" i="31"/>
  <c r="G173" i="31"/>
  <c r="G172" i="31"/>
  <c r="G169" i="31"/>
  <c r="G167" i="31"/>
  <c r="G165" i="31"/>
  <c r="G164" i="31"/>
  <c r="G163" i="31"/>
  <c r="G162" i="31"/>
  <c r="G161" i="31"/>
  <c r="G159" i="31"/>
  <c r="G158" i="31"/>
  <c r="G156" i="31"/>
  <c r="G155" i="31"/>
  <c r="G151" i="31"/>
  <c r="G150" i="31"/>
  <c r="G149" i="31"/>
  <c r="G148" i="31"/>
  <c r="G147" i="31"/>
  <c r="G146" i="31"/>
  <c r="G145" i="31"/>
  <c r="G144" i="31"/>
  <c r="G143" i="31"/>
  <c r="G141" i="31"/>
  <c r="G140" i="31"/>
  <c r="G138" i="31"/>
  <c r="G137" i="31"/>
  <c r="G134" i="31"/>
  <c r="G133" i="31"/>
  <c r="E95" i="31"/>
  <c r="G95" i="31"/>
  <c r="G93" i="31"/>
  <c r="E91" i="31"/>
  <c r="G91" i="31"/>
  <c r="G89" i="31"/>
  <c r="E87" i="31"/>
  <c r="G87" i="31"/>
  <c r="G81" i="31"/>
  <c r="E77" i="31"/>
  <c r="E75" i="31"/>
  <c r="G75" i="31" s="1"/>
  <c r="E73" i="31"/>
  <c r="E71" i="31"/>
  <c r="G71" i="31" s="1"/>
  <c r="E83" i="31"/>
  <c r="G83" i="31" s="1"/>
  <c r="E68" i="31"/>
  <c r="G68" i="31" s="1"/>
  <c r="E66" i="31"/>
  <c r="G66" i="31"/>
  <c r="E64" i="31"/>
  <c r="G64" i="31" s="1"/>
  <c r="G62" i="31"/>
  <c r="G60" i="31"/>
  <c r="G56" i="31"/>
  <c r="G55" i="31"/>
  <c r="G53" i="31"/>
  <c r="G52" i="31"/>
  <c r="G48" i="31"/>
  <c r="G47" i="31"/>
  <c r="G45" i="31"/>
  <c r="G44" i="31"/>
  <c r="G42" i="31"/>
  <c r="G41" i="31"/>
  <c r="G34" i="31"/>
  <c r="G33" i="31"/>
  <c r="G31" i="31"/>
  <c r="G30" i="31"/>
  <c r="G29" i="31"/>
  <c r="G28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E123" i="31"/>
  <c r="G123" i="31"/>
  <c r="E357" i="31"/>
  <c r="E358" i="31" s="1"/>
  <c r="G358" i="31" s="1"/>
  <c r="G357" i="31"/>
  <c r="G73" i="32"/>
  <c r="G77" i="32"/>
  <c r="G91" i="32"/>
  <c r="G85" i="33"/>
  <c r="E98" i="33"/>
  <c r="E100" i="33"/>
  <c r="G71" i="33"/>
  <c r="G73" i="33"/>
  <c r="G77" i="33"/>
  <c r="G100" i="33"/>
  <c r="G98" i="33"/>
  <c r="E102" i="33"/>
  <c r="G71" i="34"/>
  <c r="G91" i="34"/>
  <c r="G342" i="34"/>
  <c r="I339" i="34"/>
  <c r="E98" i="35"/>
  <c r="G79" i="35"/>
  <c r="E343" i="35"/>
  <c r="G343" i="35" s="1"/>
  <c r="G71" i="35"/>
  <c r="G73" i="35"/>
  <c r="G77" i="35"/>
  <c r="G100" i="35"/>
  <c r="G71" i="36"/>
  <c r="G77" i="36"/>
  <c r="G91" i="36"/>
  <c r="G80" i="37"/>
  <c r="G82" i="37"/>
  <c r="G86" i="37"/>
  <c r="I355" i="31"/>
  <c r="I354" i="31"/>
  <c r="I353" i="31"/>
  <c r="G79" i="36"/>
  <c r="G357" i="33"/>
  <c r="E358" i="33"/>
  <c r="G358" i="33" s="1"/>
  <c r="I355" i="33" s="1"/>
  <c r="E114" i="36"/>
  <c r="G114" i="36" s="1"/>
  <c r="E106" i="36"/>
  <c r="E125" i="36" s="1"/>
  <c r="E127" i="36" s="1"/>
  <c r="G127" i="36" s="1"/>
  <c r="G100" i="36"/>
  <c r="G125" i="36"/>
  <c r="E129" i="36"/>
  <c r="G129" i="36"/>
  <c r="G94" i="37"/>
  <c r="E111" i="37"/>
  <c r="E113" i="37" s="1"/>
  <c r="G111" i="37"/>
  <c r="H192" i="38"/>
  <c r="H196" i="38" s="1"/>
  <c r="H200" i="38" s="1"/>
  <c r="I188" i="38"/>
  <c r="I184" i="38"/>
  <c r="H204" i="38" l="1"/>
  <c r="I200" i="38"/>
  <c r="I339" i="35"/>
  <c r="I338" i="35"/>
  <c r="E106" i="33"/>
  <c r="E114" i="33"/>
  <c r="G114" i="33" s="1"/>
  <c r="G73" i="31"/>
  <c r="E85" i="31"/>
  <c r="G71" i="32"/>
  <c r="E83" i="32"/>
  <c r="G83" i="32" s="1"/>
  <c r="E100" i="32"/>
  <c r="G79" i="32"/>
  <c r="H190" i="38"/>
  <c r="I186" i="38"/>
  <c r="E123" i="35"/>
  <c r="G123" i="35" s="1"/>
  <c r="G91" i="35"/>
  <c r="E85" i="36"/>
  <c r="G73" i="36"/>
  <c r="G87" i="36"/>
  <c r="E342" i="36"/>
  <c r="I196" i="38"/>
  <c r="I353" i="33"/>
  <c r="E104" i="33"/>
  <c r="G102" i="33"/>
  <c r="G77" i="34"/>
  <c r="E79" i="34"/>
  <c r="E117" i="37"/>
  <c r="G113" i="37"/>
  <c r="E357" i="32"/>
  <c r="G87" i="32"/>
  <c r="E85" i="34"/>
  <c r="G73" i="34"/>
  <c r="I340" i="35"/>
  <c r="E351" i="37"/>
  <c r="G96" i="37"/>
  <c r="G88" i="37"/>
  <c r="E109" i="37"/>
  <c r="E102" i="32"/>
  <c r="I192" i="38"/>
  <c r="E119" i="36"/>
  <c r="G119" i="36" s="1"/>
  <c r="E106" i="35"/>
  <c r="G98" i="35"/>
  <c r="E102" i="35"/>
  <c r="G77" i="31"/>
  <c r="E79" i="31"/>
  <c r="I354" i="33"/>
  <c r="G85" i="32"/>
  <c r="G106" i="36"/>
  <c r="G87" i="34"/>
  <c r="I340" i="34"/>
  <c r="E132" i="37"/>
  <c r="G132" i="37" s="1"/>
  <c r="G100" i="37"/>
  <c r="G102" i="32" l="1"/>
  <c r="E104" i="32"/>
  <c r="E98" i="34"/>
  <c r="G85" i="34"/>
  <c r="G117" i="37"/>
  <c r="E119" i="37"/>
  <c r="E108" i="33"/>
  <c r="G104" i="33"/>
  <c r="G342" i="36"/>
  <c r="E343" i="36"/>
  <c r="G343" i="36" s="1"/>
  <c r="E98" i="31"/>
  <c r="G85" i="31"/>
  <c r="G79" i="31"/>
  <c r="E100" i="31"/>
  <c r="G106" i="35"/>
  <c r="E119" i="35"/>
  <c r="G119" i="35" s="1"/>
  <c r="E125" i="35"/>
  <c r="G351" i="37"/>
  <c r="E352" i="37"/>
  <c r="G352" i="37" s="1"/>
  <c r="E100" i="34"/>
  <c r="G79" i="34"/>
  <c r="G100" i="32"/>
  <c r="E114" i="32"/>
  <c r="G114" i="32" s="1"/>
  <c r="E106" i="32"/>
  <c r="E115" i="37"/>
  <c r="E123" i="37"/>
  <c r="G123" i="37" s="1"/>
  <c r="G109" i="37"/>
  <c r="E358" i="32"/>
  <c r="G358" i="32" s="1"/>
  <c r="G357" i="32"/>
  <c r="G102" i="35"/>
  <c r="E104" i="35"/>
  <c r="G85" i="36"/>
  <c r="E98" i="36"/>
  <c r="H194" i="38"/>
  <c r="I190" i="38"/>
  <c r="E125" i="33"/>
  <c r="G106" i="33"/>
  <c r="E119" i="33"/>
  <c r="G119" i="33" s="1"/>
  <c r="H208" i="38"/>
  <c r="I204" i="38"/>
  <c r="G98" i="36" l="1"/>
  <c r="E102" i="36"/>
  <c r="E134" i="37"/>
  <c r="G115" i="37"/>
  <c r="E128" i="37"/>
  <c r="G128" i="37" s="1"/>
  <c r="G125" i="35"/>
  <c r="E127" i="35"/>
  <c r="E127" i="33"/>
  <c r="G125" i="33"/>
  <c r="I353" i="32"/>
  <c r="I354" i="32"/>
  <c r="I355" i="32"/>
  <c r="E119" i="32"/>
  <c r="G119" i="32" s="1"/>
  <c r="E125" i="32"/>
  <c r="G106" i="32"/>
  <c r="E114" i="34"/>
  <c r="G114" i="34" s="1"/>
  <c r="E106" i="34"/>
  <c r="G100" i="34"/>
  <c r="H212" i="38"/>
  <c r="I208" i="38"/>
  <c r="G104" i="35"/>
  <c r="E108" i="35"/>
  <c r="I348" i="37"/>
  <c r="I347" i="37"/>
  <c r="I349" i="37"/>
  <c r="G98" i="31"/>
  <c r="E102" i="31"/>
  <c r="G108" i="33"/>
  <c r="E110" i="33"/>
  <c r="E102" i="34"/>
  <c r="G98" i="34"/>
  <c r="H198" i="38"/>
  <c r="I194" i="38"/>
  <c r="E114" i="31"/>
  <c r="G114" i="31" s="1"/>
  <c r="G100" i="31"/>
  <c r="E106" i="31"/>
  <c r="I338" i="36"/>
  <c r="I340" i="36"/>
  <c r="I339" i="36"/>
  <c r="E121" i="37"/>
  <c r="G119" i="37"/>
  <c r="G104" i="32"/>
  <c r="E108" i="32"/>
  <c r="E110" i="32" l="1"/>
  <c r="G108" i="32"/>
  <c r="E104" i="31"/>
  <c r="G102" i="31"/>
  <c r="I212" i="38"/>
  <c r="H214" i="38"/>
  <c r="I214" i="38" s="1"/>
  <c r="G134" i="37"/>
  <c r="E136" i="37"/>
  <c r="G125" i="32"/>
  <c r="E127" i="32"/>
  <c r="E125" i="37"/>
  <c r="G121" i="37"/>
  <c r="E119" i="31"/>
  <c r="G119" i="31" s="1"/>
  <c r="G106" i="31"/>
  <c r="E125" i="31"/>
  <c r="H202" i="38"/>
  <c r="I198" i="38"/>
  <c r="G127" i="33"/>
  <c r="E129" i="33"/>
  <c r="G129" i="33" s="1"/>
  <c r="G127" i="35"/>
  <c r="E129" i="35"/>
  <c r="G129" i="35" s="1"/>
  <c r="G102" i="34"/>
  <c r="E104" i="34"/>
  <c r="G108" i="35"/>
  <c r="E110" i="35"/>
  <c r="E104" i="36"/>
  <c r="G102" i="36"/>
  <c r="G110" i="33"/>
  <c r="E112" i="33"/>
  <c r="G106" i="34"/>
  <c r="E119" i="34"/>
  <c r="G119" i="34" s="1"/>
  <c r="E125" i="34"/>
  <c r="G112" i="33" l="1"/>
  <c r="E116" i="33"/>
  <c r="E112" i="35"/>
  <c r="G110" i="35"/>
  <c r="G110" i="32"/>
  <c r="E112" i="32"/>
  <c r="G125" i="34"/>
  <c r="E127" i="34"/>
  <c r="H206" i="38"/>
  <c r="I202" i="38"/>
  <c r="E138" i="37"/>
  <c r="G138" i="37" s="1"/>
  <c r="G136" i="37"/>
  <c r="E108" i="34"/>
  <c r="G104" i="34"/>
  <c r="G125" i="31"/>
  <c r="E127" i="31"/>
  <c r="G125" i="37"/>
  <c r="E130" i="37"/>
  <c r="G130" i="37" s="1"/>
  <c r="G104" i="31"/>
  <c r="E108" i="31"/>
  <c r="G104" i="36"/>
  <c r="E108" i="36"/>
  <c r="G127" i="32"/>
  <c r="E129" i="32"/>
  <c r="G129" i="32" s="1"/>
  <c r="G108" i="34" l="1"/>
  <c r="E110" i="34"/>
  <c r="H210" i="38"/>
  <c r="I210" i="38" s="1"/>
  <c r="I206" i="38"/>
  <c r="E110" i="31"/>
  <c r="G108" i="31"/>
  <c r="E129" i="31"/>
  <c r="G129" i="31" s="1"/>
  <c r="G127" i="31"/>
  <c r="G127" i="34"/>
  <c r="E129" i="34"/>
  <c r="G129" i="34" s="1"/>
  <c r="E116" i="35"/>
  <c r="G112" i="35"/>
  <c r="E110" i="36"/>
  <c r="G108" i="36"/>
  <c r="E116" i="32"/>
  <c r="G112" i="32"/>
  <c r="G116" i="33"/>
  <c r="E121" i="33"/>
  <c r="G121" i="33" s="1"/>
  <c r="G116" i="32" l="1"/>
  <c r="E121" i="32"/>
  <c r="G121" i="32" s="1"/>
  <c r="G116" i="35"/>
  <c r="E121" i="35"/>
  <c r="G121" i="35" s="1"/>
  <c r="E112" i="34"/>
  <c r="G110" i="34"/>
  <c r="E112" i="36"/>
  <c r="G110" i="36"/>
  <c r="E112" i="31"/>
  <c r="G110" i="31"/>
  <c r="E116" i="31" l="1"/>
  <c r="G112" i="31"/>
  <c r="G112" i="34"/>
  <c r="E116" i="34"/>
  <c r="E116" i="36"/>
  <c r="G112" i="36"/>
  <c r="G116" i="36" l="1"/>
  <c r="E121" i="36"/>
  <c r="G121" i="36" s="1"/>
  <c r="G116" i="31"/>
  <c r="E121" i="31"/>
  <c r="G121" i="31" s="1"/>
  <c r="E121" i="34"/>
  <c r="G121" i="34" s="1"/>
  <c r="G116" i="34"/>
</calcChain>
</file>

<file path=xl/sharedStrings.xml><?xml version="1.0" encoding="utf-8"?>
<sst xmlns="http://schemas.openxmlformats.org/spreadsheetml/2006/main" count="13033" uniqueCount="898">
  <si>
    <t xml:space="preserve">        УТВЕРЖДАЮ</t>
  </si>
  <si>
    <t>Главный врач УЗ "Жлобинская ЦРБ"</t>
  </si>
  <si>
    <r>
      <rPr>
        <u/>
        <sz val="13"/>
        <color indexed="8"/>
        <rFont val="Lucida Fax"/>
        <family val="1"/>
      </rPr>
      <t xml:space="preserve">                   </t>
    </r>
    <r>
      <rPr>
        <sz val="13"/>
        <color indexed="8"/>
        <rFont val="Lucida Fax"/>
        <family val="1"/>
      </rPr>
      <t>Е.Н.Топчий</t>
    </r>
  </si>
  <si>
    <t>ПРЕЙСКУРАНТ</t>
  </si>
  <si>
    <t>Профилактическим осмотрам</t>
  </si>
  <si>
    <t>№   п/п</t>
  </si>
  <si>
    <t>Наименование услуги</t>
  </si>
  <si>
    <t>Единица измерения</t>
  </si>
  <si>
    <t>Стоимость материалов  (руб.)</t>
  </si>
  <si>
    <r>
      <t xml:space="preserve">Тариф </t>
    </r>
    <r>
      <rPr>
        <b/>
        <sz val="10"/>
        <rFont val="Times New Roman"/>
        <family val="1"/>
        <charset val="204"/>
      </rPr>
      <t>с учетом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НДС</t>
    </r>
    <r>
      <rPr>
        <sz val="10"/>
        <rFont val="Times New Roman"/>
        <family val="1"/>
        <charset val="204"/>
      </rPr>
      <t xml:space="preserve"> (руб.)</t>
    </r>
  </si>
  <si>
    <t>Сумма к оплате, (руб.)</t>
  </si>
  <si>
    <t xml:space="preserve">  BYN</t>
  </si>
  <si>
    <t xml:space="preserve">Осмотры специалистами  </t>
  </si>
  <si>
    <t>1.1.</t>
  </si>
  <si>
    <t>врачом-терапевтом</t>
  </si>
  <si>
    <t>осмотр</t>
  </si>
  <si>
    <t>-</t>
  </si>
  <si>
    <t>1.2.</t>
  </si>
  <si>
    <t>врачом-неврологом</t>
  </si>
  <si>
    <t>1.3.</t>
  </si>
  <si>
    <t>врачом- офтальмологом</t>
  </si>
  <si>
    <t>1.4.</t>
  </si>
  <si>
    <t>врачом- отоларингологом</t>
  </si>
  <si>
    <t>1.5.</t>
  </si>
  <si>
    <t>врачом- хирургом</t>
  </si>
  <si>
    <t>1.6.</t>
  </si>
  <si>
    <t>врачом- акушер- гинекологом</t>
  </si>
  <si>
    <t>1.7.</t>
  </si>
  <si>
    <t>1.8.</t>
  </si>
  <si>
    <t>врачом- психиатром-наркологом* (по психиатрическому профилю)</t>
  </si>
  <si>
    <t>1.9.</t>
  </si>
  <si>
    <t>врачом-инфекционистом</t>
  </si>
  <si>
    <t>1.10.</t>
  </si>
  <si>
    <t>врачом- дерматовенерологом</t>
  </si>
  <si>
    <t>1.11.</t>
  </si>
  <si>
    <t>врачом- урологом</t>
  </si>
  <si>
    <t>1.12.</t>
  </si>
  <si>
    <t>врачом- психиатром-наркологом** (по наркологическому профилю)</t>
  </si>
  <si>
    <t>1.13.</t>
  </si>
  <si>
    <t>врачом- онкологом</t>
  </si>
  <si>
    <t>1.14.</t>
  </si>
  <si>
    <t>врачом- стоматологом</t>
  </si>
  <si>
    <t>1.15.</t>
  </si>
  <si>
    <t>вынесение врачом -специалистом заключительного экспертного решения</t>
  </si>
  <si>
    <t>услуга</t>
  </si>
  <si>
    <t>1.16.</t>
  </si>
  <si>
    <t>Регистрация освидетельствуемого медицинским регистратором</t>
  </si>
  <si>
    <t xml:space="preserve">Функциональные исследования                                                                                            </t>
  </si>
  <si>
    <t>2.1.</t>
  </si>
  <si>
    <t>холодовая проба</t>
  </si>
  <si>
    <t>исследование</t>
  </si>
  <si>
    <t>2.3.</t>
  </si>
  <si>
    <t>вибрационная чувствительность</t>
  </si>
  <si>
    <t>2.4.</t>
  </si>
  <si>
    <t>аудиометрия</t>
  </si>
  <si>
    <t>2.5.</t>
  </si>
  <si>
    <t>вращательная проба</t>
  </si>
  <si>
    <t>Транспортировка бригадой скорой помощи</t>
  </si>
  <si>
    <t>Транспортировка гражданина в сопровождении медицинского работника по желанию гражданина при отсутствии медицинских показаний (фельдшерская бригада с одним фельдшером и санитаром)</t>
  </si>
  <si>
    <t>услуга 1 час</t>
  </si>
  <si>
    <t>Транспортировка гражданина в сопровождении медицинского работника по желанию гражданина при отсутствии медицинских показаний (фельдшерская бригада с одним фельдшером и двумя санитарами)</t>
  </si>
  <si>
    <t>Консультациям врачей-специалистов</t>
  </si>
  <si>
    <t>Стоимость материалов (руб.)</t>
  </si>
  <si>
    <r>
      <t xml:space="preserve">Тариф </t>
    </r>
    <r>
      <rPr>
        <b/>
        <sz val="10"/>
        <rFont val="Times New Roman"/>
        <family val="1"/>
        <charset val="204"/>
      </rPr>
      <t>без НДС</t>
    </r>
    <r>
      <rPr>
        <sz val="10"/>
        <rFont val="Times New Roman"/>
        <family val="1"/>
        <charset val="204"/>
      </rPr>
      <t xml:space="preserve"> (руб.)</t>
    </r>
  </si>
  <si>
    <t>Сумма к оплате            (руб.)</t>
  </si>
  <si>
    <t>1.</t>
  </si>
  <si>
    <t>Консультация врачей специалистов, в том числе сотрудников кафедр, имеющих категории, ученую степень, научное звание:</t>
  </si>
  <si>
    <t>Врач специалист первой квалификационной категории:</t>
  </si>
  <si>
    <t>1.2.1.</t>
  </si>
  <si>
    <t>Терапевтического профиля</t>
  </si>
  <si>
    <t>консультация</t>
  </si>
  <si>
    <t>1.2.2.</t>
  </si>
  <si>
    <t>Хирургического профиля:</t>
  </si>
  <si>
    <t>Врач специалист второй квалификационной категории:</t>
  </si>
  <si>
    <t>1.1.1.</t>
  </si>
  <si>
    <t>1.1.2.</t>
  </si>
  <si>
    <t>Врач специалист высшей квалификационной категории:</t>
  </si>
  <si>
    <t>1.3.1.</t>
  </si>
  <si>
    <t>Терапевтического профиля:</t>
  </si>
  <si>
    <t>1.3.2.</t>
  </si>
  <si>
    <t>Консультациям врачей-специалистов на дому</t>
  </si>
  <si>
    <t xml:space="preserve"> «Инструментальная диагностика»</t>
  </si>
  <si>
    <t>Ультразвуковое исследование органов брюшной полости</t>
  </si>
  <si>
    <t>Печень, желчный пузырь без определения функции</t>
  </si>
  <si>
    <t>на цветных цифровых ультразвуковых аппаратах с наличием сложного программного обеспечения (количество цифровых каналов более 512)</t>
  </si>
  <si>
    <t>Печень, желчный пузырь с определением функции</t>
  </si>
  <si>
    <t>Поджелудочная железа</t>
  </si>
  <si>
    <t>Поджелудочная железа с контрастированием</t>
  </si>
  <si>
    <t>Селезенка</t>
  </si>
  <si>
    <t>Ультразвуковое исследование органов мочеполовой системы</t>
  </si>
  <si>
    <t>Почки и надпочечники</t>
  </si>
  <si>
    <t>Мочевой пузырь</t>
  </si>
  <si>
    <t>Мочевой пузырь с определением остаточной мочи</t>
  </si>
  <si>
    <t>Почки, надпочечники и мочевой пузырь</t>
  </si>
  <si>
    <t>Предстательная железа с мочевым пузырем и определением остаточной мочи (трансабдоминально)</t>
  </si>
  <si>
    <t>Предстательная железа (трансректально)</t>
  </si>
  <si>
    <t>Мошонка</t>
  </si>
  <si>
    <t>Матка и придатки с мочевым пузырем (трансабдоминально)</t>
  </si>
  <si>
    <t>Матка и придатки (трансвагинально)</t>
  </si>
  <si>
    <t>Плод в 1 триместре до11 недель беременности</t>
  </si>
  <si>
    <t>Плод в 1 триместре с 11 до 14 недель беременности</t>
  </si>
  <si>
    <t>Плод во 2 и 3 триместрах беременности</t>
  </si>
  <si>
    <t>Плод в 1 триместре с 11 до 14 недель беременности или в 2 или 3 триместрах беременности при наличии пороков плода</t>
  </si>
  <si>
    <t>Ультразвуковое исследование других органов</t>
  </si>
  <si>
    <t>Щитовидная железа с лимфатическими поверхностными узлами</t>
  </si>
  <si>
    <t>Молочные железы с лимфатическими поверхностными узлами</t>
  </si>
  <si>
    <t>Слюнные железы (или подчелюстные или околоушные)</t>
  </si>
  <si>
    <t>Мягкие ткани</t>
  </si>
  <si>
    <t>Суставы парные</t>
  </si>
  <si>
    <t>Головной мозг новорожденного</t>
  </si>
  <si>
    <t>Внутренние органы новорожденного</t>
  </si>
  <si>
    <t>Плевральная полость</t>
  </si>
  <si>
    <t>Лимфатические узлы</t>
  </si>
  <si>
    <t>Мышцы (одна группа с обеих сторон)</t>
  </si>
  <si>
    <t>Специальные ультразвуковые исследования</t>
  </si>
  <si>
    <t>Дуплексное сканирование сосудов пуповины</t>
  </si>
  <si>
    <t>Дуплексное сканирование сосудов плода и матки</t>
  </si>
  <si>
    <t>Эхокардиография (М+В режим +допплер+цветное картирование)</t>
  </si>
  <si>
    <t>Ультразвуковая допплерография (УЗДГ) одного артериального бассейна (брахиоцефальных вен или вен верхних конечностей или вен нижних конечностей)</t>
  </si>
  <si>
    <t>Ультразвуковая допплрография (УЗДГ) одного венозного бассейна (брахиоцефальных вен или вен верхних конечностей или вен нижних конечностей)</t>
  </si>
  <si>
    <t>Дуплексное сканирование сосудов с цветным и энергетическим допплером одного артериального или одного венозного бассейна (брахиоцефальных сосудов или сосудов верхних или нижних конечностей)</t>
  </si>
  <si>
    <t xml:space="preserve">Лучевая диагностика </t>
  </si>
  <si>
    <t>Рентгенологические исследования.</t>
  </si>
  <si>
    <t>1.1.1.2.</t>
  </si>
  <si>
    <t>рентгенография (обзорная) грудной полости:</t>
  </si>
  <si>
    <t>1.1.1.2.1.</t>
  </si>
  <si>
    <t>в одной проекции</t>
  </si>
  <si>
    <t>1.1.1.2.2.</t>
  </si>
  <si>
    <t>в двух проекциях</t>
  </si>
  <si>
    <t>1.1.3.</t>
  </si>
  <si>
    <t>рентгенологические исследования костно-суставной системы:</t>
  </si>
  <si>
    <t>1.1.3.1.</t>
  </si>
  <si>
    <t>рентгенография отдела позвоночника:</t>
  </si>
  <si>
    <t>1.1.3.1.1.</t>
  </si>
  <si>
    <t>1.1.3.1.2.</t>
  </si>
  <si>
    <t>1.1.3.2.</t>
  </si>
  <si>
    <t xml:space="preserve">рентгенография периферических отделов скелета: </t>
  </si>
  <si>
    <t>1.1.3.2.1.</t>
  </si>
  <si>
    <t>1.1.3.2.2.</t>
  </si>
  <si>
    <t>1.1.3.3.</t>
  </si>
  <si>
    <t xml:space="preserve">рентгенография черепа: </t>
  </si>
  <si>
    <t>1.1.3.3.1.</t>
  </si>
  <si>
    <t>1.1.3.3.2.</t>
  </si>
  <si>
    <t>1.1.3.4.</t>
  </si>
  <si>
    <t>рентгенография придаточных пазух носа</t>
  </si>
  <si>
    <t>1.1.3.8.</t>
  </si>
  <si>
    <t>рентгенография зубов</t>
  </si>
  <si>
    <t>1.1.3.16.</t>
  </si>
  <si>
    <t>функциональное исследование позвоночника</t>
  </si>
  <si>
    <t>1.1.3.17.</t>
  </si>
  <si>
    <t>рентгенография костей таза</t>
  </si>
  <si>
    <t>1.1.4.1.</t>
  </si>
  <si>
    <t>экскреторная урография</t>
  </si>
  <si>
    <t>1.1.5.2.</t>
  </si>
  <si>
    <t>обзорная рентгенография молочной железы в двух проекциях</t>
  </si>
  <si>
    <t>1.1.6.</t>
  </si>
  <si>
    <t>заочная консультация по предоставленным рентгенограммам с оформлением протокола</t>
  </si>
  <si>
    <t>Цифровые рентгенологические исследования</t>
  </si>
  <si>
    <t xml:space="preserve">на ретгеновском аппартате с цифровой обработкой </t>
  </si>
  <si>
    <t>1.1.1.3.</t>
  </si>
  <si>
    <t>линейная томография:линейная томография:</t>
  </si>
  <si>
    <t>линейная томография:</t>
  </si>
  <si>
    <t>1.1.1.3.1.</t>
  </si>
  <si>
    <t>первый снимок</t>
  </si>
  <si>
    <t>1.1.1.3.2.</t>
  </si>
  <si>
    <t>каждый последующий</t>
  </si>
  <si>
    <t>рентгенологические исследования органов брюшной полости (органов пищеварения):</t>
  </si>
  <si>
    <t>1.1.2.2.</t>
  </si>
  <si>
    <t>рентгенография (обзорная) брюшной полости</t>
  </si>
  <si>
    <t>рентгеноскопия (обзорная) брюшной полости</t>
  </si>
  <si>
    <t>1.1.2.3.</t>
  </si>
  <si>
    <t>1.1.2.4.</t>
  </si>
  <si>
    <t>самостоятельная рентгеноскопия и рентгенография пищевода</t>
  </si>
  <si>
    <t>1.1.2.5.</t>
  </si>
  <si>
    <t>рентгеноскопия и рентгенография желудка по традиционной методике</t>
  </si>
  <si>
    <t>1.1.2.6</t>
  </si>
  <si>
    <t>первичное двойное контрастирование желудка</t>
  </si>
  <si>
    <t>1.1.2.7.</t>
  </si>
  <si>
    <t>Дуоденография:</t>
  </si>
  <si>
    <t>1.1.2.7.1.</t>
  </si>
  <si>
    <t>беззондовая</t>
  </si>
  <si>
    <t>1.1.2.8.</t>
  </si>
  <si>
    <t>Энтерография:</t>
  </si>
  <si>
    <t>1.1.2.8.1.</t>
  </si>
  <si>
    <t>1.1.3.5.</t>
  </si>
  <si>
    <t>рентгенография височно-челюстного сустава</t>
  </si>
  <si>
    <t>рентгенография нижней челюсти</t>
  </si>
  <si>
    <t>1.1.3.7.</t>
  </si>
  <si>
    <t>рентгенография костей носа</t>
  </si>
  <si>
    <t>1.1.3.10.</t>
  </si>
  <si>
    <t>рентгенография височной кости</t>
  </si>
  <si>
    <t>1.1.3.1.1..</t>
  </si>
  <si>
    <t>рентгенография ключицы</t>
  </si>
  <si>
    <t>1.1.3.1.2..</t>
  </si>
  <si>
    <t>рентгенография лопатки в двух проекциях</t>
  </si>
  <si>
    <t>1.1.3.1.3..</t>
  </si>
  <si>
    <t>рентгенография ребер</t>
  </si>
  <si>
    <t>1.1.3.1.4..</t>
  </si>
  <si>
    <t>рентгенография грудины</t>
  </si>
  <si>
    <t>1.1.3.1.16.</t>
  </si>
  <si>
    <t>Функциональное исследование позвоночника</t>
  </si>
  <si>
    <t>1.1.3.1.4.</t>
  </si>
  <si>
    <t>1.1.3.1.18.</t>
  </si>
  <si>
    <t>рентгенография мягких тканей</t>
  </si>
  <si>
    <t>1.1.3.1.20.</t>
  </si>
  <si>
    <t>каждый последующий снимок в специальных проекциях</t>
  </si>
  <si>
    <t>1.1.4.</t>
  </si>
  <si>
    <t>Рентгенологические исследования, применяемые в урологии и гинекологии:</t>
  </si>
  <si>
    <t>1.1.4.3.</t>
  </si>
  <si>
    <t>уретрография</t>
  </si>
  <si>
    <t>1.1.4.4.</t>
  </si>
  <si>
    <t>ретроградная цистография</t>
  </si>
  <si>
    <t>1.1.2.11.</t>
  </si>
  <si>
    <t>ирригоскопия</t>
  </si>
  <si>
    <t>1.1.2.12.</t>
  </si>
  <si>
    <t>ирригоскопия с двойным контрастированием</t>
  </si>
  <si>
    <t>1.1.2.13.</t>
  </si>
  <si>
    <t>первичное двойное контрастирование толстой кишки</t>
  </si>
  <si>
    <t>Рентгеновская компьютерная томография</t>
  </si>
  <si>
    <t>1.1.7.1.</t>
  </si>
  <si>
    <t>1.1.7.1.1.</t>
  </si>
  <si>
    <t xml:space="preserve">на рентгеновских компьютерных томографах со спиральной многосрезовой технологией сканирования </t>
  </si>
  <si>
    <t>1.1.7.2.</t>
  </si>
  <si>
    <t>1.1.7.2.1.</t>
  </si>
  <si>
    <t>1.1.7.3.</t>
  </si>
  <si>
    <t>1.1.7.3.1.</t>
  </si>
  <si>
    <t>1.1.7.4.</t>
  </si>
  <si>
    <t>1.1.7.4.1.</t>
  </si>
  <si>
    <t>1.1.7.5.</t>
  </si>
  <si>
    <t>1.1.7.5.1.</t>
  </si>
  <si>
    <t>1.1.7.6.</t>
  </si>
  <si>
    <t>1.1.7.6.1.</t>
  </si>
  <si>
    <t>1.1.7.7.</t>
  </si>
  <si>
    <t>1.1.7.7.1.</t>
  </si>
  <si>
    <t>1.1.7.8.</t>
  </si>
  <si>
    <t>1.1.7.8.1.</t>
  </si>
  <si>
    <t>1.1.7.9.</t>
  </si>
  <si>
    <t>1.1.7.9.1.</t>
  </si>
  <si>
    <t>1.1.7.10.</t>
  </si>
  <si>
    <t>1.1.7.10.1.</t>
  </si>
  <si>
    <t>1.1.7.11.</t>
  </si>
  <si>
    <t>1.1.7.11.1.</t>
  </si>
  <si>
    <t>1.1.7.12.</t>
  </si>
  <si>
    <t>1.1.7.12.1.</t>
  </si>
  <si>
    <t>1.1.7.13.</t>
  </si>
  <si>
    <t>1.1.7.13.1.</t>
  </si>
  <si>
    <t>1.1.7.14.</t>
  </si>
  <si>
    <t>1.1.7.14.1.</t>
  </si>
  <si>
    <t>1.1.7.15.</t>
  </si>
  <si>
    <t>1.1.7.15.1.</t>
  </si>
  <si>
    <t>1.1.7.16.</t>
  </si>
  <si>
    <t>1.1.7.16.1.</t>
  </si>
  <si>
    <t>1.1.7.17.</t>
  </si>
  <si>
    <t>1.1.7.17.1.</t>
  </si>
  <si>
    <t>1.1.7.18.</t>
  </si>
  <si>
    <t>1.1.7.18.1.</t>
  </si>
  <si>
    <t>1.1.7.19.</t>
  </si>
  <si>
    <t xml:space="preserve">КТ-ангиография: </t>
  </si>
  <si>
    <t>1.1.7.19.1.</t>
  </si>
  <si>
    <t>1.1.7.20.</t>
  </si>
  <si>
    <t>Специальные методы обработки изображений</t>
  </si>
  <si>
    <t>1.1.7.20.1.</t>
  </si>
  <si>
    <t>MPR, MIP, MinIP, SSD, криволинейная реконструкция</t>
  </si>
  <si>
    <t xml:space="preserve"> -</t>
  </si>
  <si>
    <t>1.1.7.20.2.</t>
  </si>
  <si>
    <t>объемное восстановление с цветным картированием</t>
  </si>
  <si>
    <t>1.1.7.20.3.</t>
  </si>
  <si>
    <t>подсчет объема</t>
  </si>
  <si>
    <t>1.1.7.20.4.</t>
  </si>
  <si>
    <t>виртуальная эндоскопия</t>
  </si>
  <si>
    <t>1.1.7.20.5.</t>
  </si>
  <si>
    <t>сравнение КТ исследований в динамике</t>
  </si>
  <si>
    <t>1.1.7.20.6.</t>
  </si>
  <si>
    <t>прикладные органоспецифические программы (остеоденситометрия, стоматологические, пульмонологические, перфузионные, сосудистые, кардиологические и т.д.)</t>
  </si>
  <si>
    <t>1.1.7.20.7.</t>
  </si>
  <si>
    <t>особо трудоемкие программы одновременного количественного определения и реконструкции (восстановление частичного объема, динамическая оценка объема, подсчет количества и объема множественных патологических фокусов)</t>
  </si>
  <si>
    <t>Примечание: Стоимость материалов оплачивается дополнительно.</t>
  </si>
  <si>
    <t>Примечание: CD-R диск приобретается пациентом самостоятельно.</t>
  </si>
  <si>
    <t xml:space="preserve">Функциональная  диагностика </t>
  </si>
  <si>
    <t xml:space="preserve">Электрокардиографические исследования </t>
  </si>
  <si>
    <t>3.1.1.1</t>
  </si>
  <si>
    <t>Электрокардиограмма в 12 отведениях без функциональных проб</t>
  </si>
  <si>
    <t>3.1.1.2</t>
  </si>
  <si>
    <t>Электрокардиограмма в 12 отведениях с функциональными пробами (за одну пробу)</t>
  </si>
  <si>
    <t xml:space="preserve"> Электрокардиографическое исследование с непрерывной суточной регистрацией электрокардиограммы  в период свободной активности пациента (холтеровское мониторирование) </t>
  </si>
  <si>
    <t>3.1.2.1.</t>
  </si>
  <si>
    <t>Электрокардиографическое исследование с непрерывной суточной регистрацией электрокардиограммы в период свободной активности пациента (холтеровское мониторирование) стандартное</t>
  </si>
  <si>
    <t>3.1.2.2.</t>
  </si>
  <si>
    <t>Электрокардиографическое исследование с непрерывной суточной регистрацией электрокардиограммы в период свободной активности пациента (холтеровское мониторирование) стандартное с дополнительными функциями</t>
  </si>
  <si>
    <t>3.1.3.</t>
  </si>
  <si>
    <t>Электрокардиографическое исследование с дозированной физической нагрузкой (велоэргометрия, тредмил-тест)</t>
  </si>
  <si>
    <t>Реографические исследования</t>
  </si>
  <si>
    <t>3.2.2.1.</t>
  </si>
  <si>
    <t>Реовазография верхних или нижних конечностей (2сегмента) без проведения функциональных проб</t>
  </si>
  <si>
    <t>3.2.2.2.</t>
  </si>
  <si>
    <t>Проведение функциональной пробы при реовазографии (РВГ) верхних или нижних конечностей (2сегмента) за одну пробу</t>
  </si>
  <si>
    <t>3.2.3.1.</t>
  </si>
  <si>
    <t>Реоэнцефалография (2симетричных участка) без проведения функциональных проб</t>
  </si>
  <si>
    <t>3.2.3.2.</t>
  </si>
  <si>
    <t>Проведение функциональной пробы при реоэнцефалографии (РЭГ) (2симетричных участка) за одну пробу</t>
  </si>
  <si>
    <t>Исследование функций внешнего дыхания (на автоматизированном оборудовании)</t>
  </si>
  <si>
    <t>3.3.1.</t>
  </si>
  <si>
    <t>Исследование функций внешнего дыхания без проведения функциональных проб</t>
  </si>
  <si>
    <t>3.3.2.</t>
  </si>
  <si>
    <t>Проведение функциональной пробы при исследовании функции внешнего дыхания (за одну пробу)</t>
  </si>
  <si>
    <t>3.3.3.</t>
  </si>
  <si>
    <t>Пневмотахометрия</t>
  </si>
  <si>
    <t>Электроэнцефалографические исследования</t>
  </si>
  <si>
    <t>3.4.2.</t>
  </si>
  <si>
    <t>Электроэнцефалография с компьютерной обработкой данных</t>
  </si>
  <si>
    <t>3.4.3.</t>
  </si>
  <si>
    <t>Электроэнцефалография с функциональными пробами  (фотостимуляцией,гипервентиляц ией, фоностимуляцией)</t>
  </si>
  <si>
    <t>Динамическое исследование артериального давления при непрерывной суточной регистрации (суточное мониторирование артериального давления - СМАД)</t>
  </si>
  <si>
    <t>3.6.1.</t>
  </si>
  <si>
    <t>Динамическое исследование артериального давления при непрерывной суточной регистрации (суточное мониторирование артериального давления - СМАД) стандартное</t>
  </si>
  <si>
    <t>3.6.2.</t>
  </si>
  <si>
    <t>Динамическое исследование артериального давления при непрерывной суточной регистрации (суточное мониторирование артериального давления - СМАД) стандартное с дополнительными функциями</t>
  </si>
  <si>
    <t>4.1.1.</t>
  </si>
  <si>
    <t>Эзофагоскопия</t>
  </si>
  <si>
    <t>4.1.2.</t>
  </si>
  <si>
    <t>Эзофагогастроскопия</t>
  </si>
  <si>
    <t>4.1.3.</t>
  </si>
  <si>
    <t>Эзофагогастродуоденоскопия</t>
  </si>
  <si>
    <t>4.1.5.</t>
  </si>
  <si>
    <t>Трахеобронхоскопия</t>
  </si>
  <si>
    <t>4.1.10.</t>
  </si>
  <si>
    <t>Ректоскопия</t>
  </si>
  <si>
    <t>4.1.11.</t>
  </si>
  <si>
    <t>Ректосигмоскопия</t>
  </si>
  <si>
    <t>4.1.12.</t>
  </si>
  <si>
    <t>Ректосигмоколоноскопия</t>
  </si>
  <si>
    <t>4.3.1.</t>
  </si>
  <si>
    <t>Взятие биопсийного материала на гистологическое исследование</t>
  </si>
  <si>
    <t>4.3.3.</t>
  </si>
  <si>
    <t>Выполнение уреазного теста</t>
  </si>
  <si>
    <t>Анестезиология (для проведения эндоскопических исследований)</t>
  </si>
  <si>
    <t>Подготовка к проведению анестезии и постнаркозное наблюдение</t>
  </si>
  <si>
    <t>3.</t>
  </si>
  <si>
    <t>Тотальная внутривенная анестезия с сохраненным спонтанным дыханием (пациенты I-II ASA)</t>
  </si>
  <si>
    <t>процедура</t>
  </si>
  <si>
    <t>4.</t>
  </si>
  <si>
    <t>Сбалансированная анестезия с искусственной вентиляцией легких (ИВЛ)</t>
  </si>
  <si>
    <t xml:space="preserve">Офтальмологические исследования </t>
  </si>
  <si>
    <t>3.1.</t>
  </si>
  <si>
    <t>Исследование полей зрения (периметрия)</t>
  </si>
  <si>
    <t>манипуляция</t>
  </si>
  <si>
    <t>3.5.</t>
  </si>
  <si>
    <t>Исследование переднего отрезка глаза с помощью щелевой лампы (биомикроскопия)</t>
  </si>
  <si>
    <t>3.6.</t>
  </si>
  <si>
    <t>Измерение внутриглазного давления (тонометрия)</t>
  </si>
  <si>
    <t>3.7.</t>
  </si>
  <si>
    <t>Суточная тонометрия</t>
  </si>
  <si>
    <t>3.9.</t>
  </si>
  <si>
    <t xml:space="preserve">Тонография                    </t>
  </si>
  <si>
    <t>3.10.</t>
  </si>
  <si>
    <t>Авторефрактометрия</t>
  </si>
  <si>
    <t>3.11.</t>
  </si>
  <si>
    <t>Авторефрактокератометрия</t>
  </si>
  <si>
    <t>3.12.</t>
  </si>
  <si>
    <t>Рефрактометрия</t>
  </si>
  <si>
    <t>3.15.</t>
  </si>
  <si>
    <t>Эхоскопия «Б» методом</t>
  </si>
  <si>
    <t>3.16.</t>
  </si>
  <si>
    <t>Гониоскопия</t>
  </si>
  <si>
    <t>3.18.</t>
  </si>
  <si>
    <t>Офтальмоскопия (исследование глазного дна)</t>
  </si>
  <si>
    <t>3.19.</t>
  </si>
  <si>
    <t>Биомикроскапия глазного дна</t>
  </si>
  <si>
    <t>3.20.</t>
  </si>
  <si>
    <t>Кератометрия</t>
  </si>
  <si>
    <t>3.22.</t>
  </si>
  <si>
    <t>Офтальмометрия</t>
  </si>
  <si>
    <t>3.25.</t>
  </si>
  <si>
    <t>Кератотопография</t>
  </si>
  <si>
    <t>Оториноларингологические манипуляции</t>
  </si>
  <si>
    <t>Промывание наружного слухового прохода</t>
  </si>
  <si>
    <t>2.2.</t>
  </si>
  <si>
    <t>Удаление серной пробки</t>
  </si>
  <si>
    <t>2.16.</t>
  </si>
  <si>
    <t>Промывание лакун миндалин</t>
  </si>
  <si>
    <t>Промывание носа методом перемещения жидкостей по Проетцу</t>
  </si>
  <si>
    <t xml:space="preserve"> Проведение процедуры вакцинации</t>
  </si>
  <si>
    <t>Проведение процедуры вакцинации</t>
  </si>
  <si>
    <t>Стоимость  платной вакцины для желающих</t>
  </si>
  <si>
    <t>Имовакс Полио</t>
  </si>
  <si>
    <t>доза</t>
  </si>
  <si>
    <t>Эувакс В</t>
  </si>
  <si>
    <t>Хиберикс</t>
  </si>
  <si>
    <t>Приорикс</t>
  </si>
  <si>
    <t>Инфанрикс</t>
  </si>
  <si>
    <t>Инфанрикс Гекса</t>
  </si>
  <si>
    <t>Церварикс</t>
  </si>
  <si>
    <t>ВГВ УЛА 15016</t>
  </si>
  <si>
    <t>Пентаксим</t>
  </si>
  <si>
    <t>Хирургические услуги</t>
  </si>
  <si>
    <t>Электрокоагуляция доброкачественных новообразований кожи (папиллом, рубцов) до 0,5 см по желанию граждан</t>
  </si>
  <si>
    <t>2.</t>
  </si>
  <si>
    <t>Электрокоагуляция доброкачественных новообразований кожи (папиллом, рубцов) от 0,5 см с наложением шва по желанию граждан</t>
  </si>
  <si>
    <t>операция</t>
  </si>
  <si>
    <t>Акушерство и гинекология.</t>
  </si>
  <si>
    <t xml:space="preserve">Гинекологические манипуляции и процедуры </t>
  </si>
  <si>
    <t>Кольпоскопия простая</t>
  </si>
  <si>
    <t>Кольпоскопия расширенная с цитологией, биопсией шейки матки и соскобом из цервикального канала</t>
  </si>
  <si>
    <t>Кольпоскопия расширенная с цитологией и биопсией шейки матки</t>
  </si>
  <si>
    <t>2.6.</t>
  </si>
  <si>
    <t>Кольпоскопия расширенная с цитологией</t>
  </si>
  <si>
    <t>2.11.</t>
  </si>
  <si>
    <t>Гинекологический массаж</t>
  </si>
  <si>
    <t>Гинекологические операции</t>
  </si>
  <si>
    <t>Введение внутриматочного средства контрацепции</t>
  </si>
  <si>
    <t>Удаление внутриматочного средства контрацепции</t>
  </si>
  <si>
    <t>3.8.</t>
  </si>
  <si>
    <t>Вакуум-мини-аборт с обезболиванием</t>
  </si>
  <si>
    <t>Медицинский аборт с обследованием и обезболиванием</t>
  </si>
  <si>
    <t>Гистероскопия с резекцией эндометрия с раздельным диагностическим выскабливанием</t>
  </si>
  <si>
    <t>Лапароскопические операции</t>
  </si>
  <si>
    <t>4.2.</t>
  </si>
  <si>
    <t>Прижигание и пересечение маточных труб (стерилизация)</t>
  </si>
  <si>
    <t>Медикаментозный аборт (при задержке менструации до 49 дней)</t>
  </si>
  <si>
    <t>Консультация врача-акушер-гинеколога первой квалификационной категории</t>
  </si>
  <si>
    <t>Консультация врача-акушер-гинеколога второй квалификационной категории</t>
  </si>
  <si>
    <t>Пребывание в отделении дневного стационара (2 часа) (дозировка 200 мг миропристона)</t>
  </si>
  <si>
    <t>наблюдение</t>
  </si>
  <si>
    <t>Пребывание в отделении дневного стационара (2 часа) (дозировка 400 мг миропристона)</t>
  </si>
  <si>
    <t>Пребывание в отделении дневного стационара (2 часа) (дозировка 600 мг миропристона)</t>
  </si>
  <si>
    <t>Наблюдение (3 часа) 400 мг миролют</t>
  </si>
  <si>
    <t xml:space="preserve"> наблюдение</t>
  </si>
  <si>
    <t>2.2.11.3</t>
  </si>
  <si>
    <t>УЗИ матки и придатков (трансвагинально) (одно УЗИ)</t>
  </si>
  <si>
    <t>УЗИ матки и придатков (трансвагинально) (два УЗИ)</t>
  </si>
  <si>
    <t>При отрицательном резус-факторе крови Rh-иммуноглобулин оплачивается дополнительно.</t>
  </si>
  <si>
    <t xml:space="preserve"> Предоставление родовспомогательных услуг.</t>
  </si>
  <si>
    <t>Индивидуальное ведение родов (партнерские роды)</t>
  </si>
  <si>
    <t>5.</t>
  </si>
  <si>
    <t>6.</t>
  </si>
  <si>
    <t>Уход</t>
  </si>
  <si>
    <t>5.1.</t>
  </si>
  <si>
    <t>Организация круглосуточного ухода за родильницей и новорожденным в послеродовом периоде при отсутствии медицинских показаний</t>
  </si>
  <si>
    <t>койко-день</t>
  </si>
  <si>
    <t>Манипуляции общего назначения</t>
  </si>
  <si>
    <t>Промывание желудка</t>
  </si>
  <si>
    <t>7.1.</t>
  </si>
  <si>
    <t>Клизма очистительная</t>
  </si>
  <si>
    <t>7.2.</t>
  </si>
  <si>
    <t>Клизма лекарственная</t>
  </si>
  <si>
    <t>7.3.</t>
  </si>
  <si>
    <t>Клизма сифонная</t>
  </si>
  <si>
    <t>7.4.</t>
  </si>
  <si>
    <t>Клизма масляная</t>
  </si>
  <si>
    <t>7.5.</t>
  </si>
  <si>
    <t>Клизма гипертоническая</t>
  </si>
  <si>
    <t xml:space="preserve">Массаж </t>
  </si>
  <si>
    <t>Массаж      головы      (лобно-височной      и затылочно-теменной области)</t>
  </si>
  <si>
    <t>Массаж   лица   (лобной,   окологлазничной, верхне- и нижнечелюстной области)</t>
  </si>
  <si>
    <t>Массаж шеи</t>
  </si>
  <si>
    <t>Массаж     воротниковой      зоны      (задней поверхности   шеи,   спина   до   уровня   IV грудного  позвонка,   передней  поверхности грудной клетки до 2-го ребра)</t>
  </si>
  <si>
    <t>Массаж верхней конечности</t>
  </si>
  <si>
    <t>Массаж верхней конечности,  надплечья и области лопатки</t>
  </si>
  <si>
    <t>Массаж плечевого сустава (верхней трети плеча,     области     плечевого     сустава     и надплечья одноименной стороны)</t>
  </si>
  <si>
    <t>Массаж локтевого сустава (верхней трети предплечья,   области  локтевого   сустава  и нижней трети плеча)</t>
  </si>
  <si>
    <t>Массаж           лучезапястного            сустава (проксимального    отдела    кисти,    области лучезапястного сустава и предплечья)</t>
  </si>
  <si>
    <t>Массаж кисти и предплечья</t>
  </si>
  <si>
    <t>Массаж области грудной клетки (области передней поверхности грудной  клетки  от передних границ надплечий до реберных дуг и области спины от VII до I поясничного позвонка)</t>
  </si>
  <si>
    <t>Массаж   спины   (от   VII   шейного   до   I поясничного позвонка и от левой до правой средней   аксиллярной   линии, у  детей   -включая пояснично-крестцовую область)</t>
  </si>
  <si>
    <t>Массаж мышц передней брюшной стенки</t>
  </si>
  <si>
    <t>Массаж пояснично-крестцовой области (от I поясничного позвонка до нижних ягодичных складок)</t>
  </si>
  <si>
    <t>Сегментарный массаж пояснично-крестцовой области</t>
  </si>
  <si>
    <t>Массаж спины и поясницы (от VII шейного позвонка до крестца и от левой до правой средней аксиллярной линии)</t>
  </si>
  <si>
    <t>1.17.</t>
  </si>
  <si>
    <t>Массаж           шейно-грудного           отдела позвоночника (области задней поверхности шеи    и    области    спины    до    -первого поясничного позвонка и от левой до правой задней и аксиллярной линии)</t>
  </si>
  <si>
    <t>1.18.</t>
  </si>
  <si>
    <t>Сегментарный     массаж      шейно-грудного отдела позвоночника</t>
  </si>
  <si>
    <t>1.19.</t>
  </si>
  <si>
    <t>Массаж   области   позвоночника   (области задней     поверхности     шеи,     спины     и пояснично-крестцовой области от левой до правой задней аксиллярной линии)</t>
  </si>
  <si>
    <t>1.20.</t>
  </si>
  <si>
    <t>Массаж нижней конечности</t>
  </si>
  <si>
    <t>1.21.</t>
  </si>
  <si>
    <t>Массаж  нижней  конечности   и  поясницы (области стопы, голени, бедра, ягодичной и пояснично-крестцовой области)</t>
  </si>
  <si>
    <t>1.22.</t>
  </si>
  <si>
    <t>Массаж   тазобедренного   сустава   (верхней трети бедра, области тазобедренного сустава и ягодичной области одноименной стороны)</t>
  </si>
  <si>
    <t>1.23.</t>
  </si>
  <si>
    <t>Массаж коленного сустава (верхней трети голени, области коленного сустава и нижней трети бедра)</t>
  </si>
  <si>
    <t>1.24.</t>
  </si>
  <si>
    <t>Массаж голеностопного сустава (проксимального    отдела    стопы,    области голеностопного   сустава   и   нижней   трети голени)</t>
  </si>
  <si>
    <t>1.25.</t>
  </si>
  <si>
    <t>Массаж стопы голени</t>
  </si>
  <si>
    <t>1.27.</t>
  </si>
  <si>
    <t>Периостальный массаж</t>
  </si>
  <si>
    <t>1.29.</t>
  </si>
  <si>
    <t>Соединительно- тканный массаж</t>
  </si>
  <si>
    <t>Вакуумный массаж</t>
  </si>
  <si>
    <t>Вакуумный массаж плечевого сустава</t>
  </si>
  <si>
    <t>Вакуумный массаж межлопаточной области</t>
  </si>
  <si>
    <t>Вакуумный массаж верхней конечности</t>
  </si>
  <si>
    <t>Вакуумный массаж области печени</t>
  </si>
  <si>
    <t>2.7.</t>
  </si>
  <si>
    <t>Вакуумный массаж области грудной клетки</t>
  </si>
  <si>
    <t>2.8.</t>
  </si>
  <si>
    <t>Вакуумный массаж спины</t>
  </si>
  <si>
    <t>2.9.</t>
  </si>
  <si>
    <t>Вакуумный массаж области живота</t>
  </si>
  <si>
    <t>2.10.</t>
  </si>
  <si>
    <t>Вакуумный массаж области позвоночника</t>
  </si>
  <si>
    <t>Вакуумный массаж грудного отдела позвоночника</t>
  </si>
  <si>
    <t>2.12.</t>
  </si>
  <si>
    <t>Вакуумный массаж пояснично-крестцовой области</t>
  </si>
  <si>
    <t>2.13.</t>
  </si>
  <si>
    <t>Вакуумный массаж спины и поясницы</t>
  </si>
  <si>
    <t>2.14.</t>
  </si>
  <si>
    <t>Вакуумный массаж тазобедренного сустава</t>
  </si>
  <si>
    <t>2.15.</t>
  </si>
  <si>
    <t>Вакуумный массаж нижней конечности</t>
  </si>
  <si>
    <t>Восточный массаж</t>
  </si>
  <si>
    <t>3.33.</t>
  </si>
  <si>
    <t>3.33.1.</t>
  </si>
  <si>
    <t>Восточный массаж головы и рук</t>
  </si>
  <si>
    <t>3.33.2.</t>
  </si>
  <si>
    <t>Восточный массаж головы и шейно-воротниковой зоны</t>
  </si>
  <si>
    <t>3.33.3.</t>
  </si>
  <si>
    <t>Восточный массаж головы и груди</t>
  </si>
  <si>
    <t>3.33.4.</t>
  </si>
  <si>
    <t>Восточный массаж шейно-воротниковой зоны, спины и ног</t>
  </si>
  <si>
    <t>3.33.6.</t>
  </si>
  <si>
    <t>Восточный массаж спины и поясницы</t>
  </si>
  <si>
    <t>3.33.7.</t>
  </si>
  <si>
    <t>Восточный массаж поясницы и ног</t>
  </si>
  <si>
    <t>3.33.8.</t>
  </si>
  <si>
    <t>Восточный массаж груди и рук</t>
  </si>
  <si>
    <t>3.33.9.</t>
  </si>
  <si>
    <t>Восточный массаж груди, живота  и ног</t>
  </si>
  <si>
    <t>3.33.10.</t>
  </si>
  <si>
    <t>Восточный массаж стоп</t>
  </si>
  <si>
    <t>3.33.11.</t>
  </si>
  <si>
    <t>Восточный массаж кистей</t>
  </si>
  <si>
    <t>3.33.12.</t>
  </si>
  <si>
    <t>Восточный массаж лица</t>
  </si>
  <si>
    <t>3.33.15</t>
  </si>
  <si>
    <t>Восточный массаж скребком</t>
  </si>
  <si>
    <t>3.33.15.1.</t>
  </si>
  <si>
    <t>Восточный массаж скребком лица</t>
  </si>
  <si>
    <t>3.33.16</t>
  </si>
  <si>
    <t>Восточный массаж медицинскими изделиями для механического массажа</t>
  </si>
  <si>
    <t>3.33.16.1.</t>
  </si>
  <si>
    <t>Восточный массаж медицинскими изделиями для механического массажа лица</t>
  </si>
  <si>
    <t>3.33.16.2.</t>
  </si>
  <si>
    <t>Восточный массаж медицинскими изделиями для механического массажа передней поверхности грудной клетки</t>
  </si>
  <si>
    <t>3.33.16.3.</t>
  </si>
  <si>
    <t>Восточный массаж медицинскими изделиями для механического массажа верхних конечностей</t>
  </si>
  <si>
    <t>3.33.16.4.</t>
  </si>
  <si>
    <t>Восточный массаж медицинскими изделиями для механического массажа спины</t>
  </si>
  <si>
    <t>3.33.16.5.</t>
  </si>
  <si>
    <t>Восточный массаж медицинскими изделиями для механического массажа поясницы</t>
  </si>
  <si>
    <t>3.33.16.6.</t>
  </si>
  <si>
    <t>Восточный массаж медицинскими изделиями для механического массажа нижних конечностей</t>
  </si>
  <si>
    <t>3.33.17.</t>
  </si>
  <si>
    <t>Точечный массаж (акпрессура)</t>
  </si>
  <si>
    <t>3.33.18.</t>
  </si>
  <si>
    <t>Подготовительно-заключительный этап для проведения процедур массажа</t>
  </si>
  <si>
    <t xml:space="preserve">Физиотерапии </t>
  </si>
  <si>
    <t>Электролечение</t>
  </si>
  <si>
    <t>Гальванизация общая, местная</t>
  </si>
  <si>
    <t>Электрофорез постоянным, импульсным токами</t>
  </si>
  <si>
    <t>Электродиагностика</t>
  </si>
  <si>
    <t>Электростимуляция нервно-мышечных структур в области лица</t>
  </si>
  <si>
    <t>Электростимуляция нервно-мышечных структур в области туловища, конечностей</t>
  </si>
  <si>
    <t>Электросон, трансцеребральная электротерапия</t>
  </si>
  <si>
    <t>Диадинамотерапия</t>
  </si>
  <si>
    <t>Амплипульстерапия</t>
  </si>
  <si>
    <t>Короткоимпульсная электроаналгезия</t>
  </si>
  <si>
    <t>Флюктуоризация</t>
  </si>
  <si>
    <t>Электротерапия импульсными токами низкой частоты</t>
  </si>
  <si>
    <t>Дарсонвализация местная</t>
  </si>
  <si>
    <t>Ультравысокочастотная терапия</t>
  </si>
  <si>
    <t>1.26.</t>
  </si>
  <si>
    <t>Дециметроволновая терапия</t>
  </si>
  <si>
    <t>Сантиметроволновая терапия</t>
  </si>
  <si>
    <t>1.28.</t>
  </si>
  <si>
    <t>Микроволновая терапия полостная</t>
  </si>
  <si>
    <t>Миллиметроволновая терапия</t>
  </si>
  <si>
    <t>1.30.</t>
  </si>
  <si>
    <t>Магнитотерапия местная</t>
  </si>
  <si>
    <t>1.31.</t>
  </si>
  <si>
    <t>Магнитотерапия полостная</t>
  </si>
  <si>
    <t>1.34.</t>
  </si>
  <si>
    <t>Магнитостимуляция</t>
  </si>
  <si>
    <t>Светолечение</t>
  </si>
  <si>
    <t>Определение биодозы</t>
  </si>
  <si>
    <t>Ультрафиолетовое облучение местное</t>
  </si>
  <si>
    <t>Видимое, инфракрасное облучение общее, местное</t>
  </si>
  <si>
    <t>Лазеротерапия, магнитолазеротерапия чрескожная</t>
  </si>
  <si>
    <t>Лазеротерапия полостная</t>
  </si>
  <si>
    <t>Лазеропунктура</t>
  </si>
  <si>
    <t>Фотохромотерапия, окулярные методики (Биоптрон)</t>
  </si>
  <si>
    <t>Фотопунктура</t>
  </si>
  <si>
    <t>Воздействие факторами механической природы</t>
  </si>
  <si>
    <t>Ультразвуковая терапия</t>
  </si>
  <si>
    <t>3.3.</t>
  </si>
  <si>
    <t>Ультрафонофорез</t>
  </si>
  <si>
    <t>3.13.</t>
  </si>
  <si>
    <t>Бесконтактный гидромассаж</t>
  </si>
  <si>
    <t>Ингаляционная терапия</t>
  </si>
  <si>
    <t>4.4.</t>
  </si>
  <si>
    <t>Ингаляции лекарственные</t>
  </si>
  <si>
    <t xml:space="preserve">Гидротерапия </t>
  </si>
  <si>
    <t>5.3.</t>
  </si>
  <si>
    <t>Души (дождевой, циркулярный, восходящий, горизонтальный)</t>
  </si>
  <si>
    <t>5.4.</t>
  </si>
  <si>
    <t>Душ струевой, контрастный</t>
  </si>
  <si>
    <t>5.5.</t>
  </si>
  <si>
    <t>Подводный душ-массаж</t>
  </si>
  <si>
    <t>5.11.</t>
  </si>
  <si>
    <t>Ванны жемчужные</t>
  </si>
  <si>
    <t xml:space="preserve">Бальнеотерапия </t>
  </si>
  <si>
    <t>6.1.</t>
  </si>
  <si>
    <t>Ванны минеральные (хлоридные натриевые, йодобромные, бишофитные и другие минералы)</t>
  </si>
  <si>
    <t>6.3.</t>
  </si>
  <si>
    <t>Минерально-жемчужные ванны</t>
  </si>
  <si>
    <t>6.6.</t>
  </si>
  <si>
    <t>Лекарственные ванны, смешанные ванны</t>
  </si>
  <si>
    <t>Термолечение</t>
  </si>
  <si>
    <t>Парафиновые, озокеритовые аппликации</t>
  </si>
  <si>
    <t>Электрогрязевая процедура с применением постоянного или импульсного токов</t>
  </si>
  <si>
    <t>7.10.</t>
  </si>
  <si>
    <t>сауна индивидуальная</t>
  </si>
  <si>
    <t>Рефлексотерапия</t>
  </si>
  <si>
    <t>Рефлексотерапия:</t>
  </si>
  <si>
    <t>Первичная консультация врача-рефлексотерапевта</t>
  </si>
  <si>
    <t>сеанс</t>
  </si>
  <si>
    <t>Повторная консультация врача-рефлексотерапевта</t>
  </si>
  <si>
    <t>Методы рефлексотерапии:</t>
  </si>
  <si>
    <t>Классическое иглоукалывание (акупунктура)</t>
  </si>
  <si>
    <t>Фармокорефлексотерапия</t>
  </si>
  <si>
    <t>Скальпорефлексотерапия</t>
  </si>
  <si>
    <t>3.14.</t>
  </si>
  <si>
    <t>Аурикулярная рефлексотерапия</t>
  </si>
  <si>
    <t>В позиции 3.7. стоимость лекарственного средства не включена. Оплачивается дополнительно</t>
  </si>
  <si>
    <t>Вакуумрефлексотерапия</t>
  </si>
  <si>
    <t>3.4.1.</t>
  </si>
  <si>
    <t>Вакуумрефлексотерапия, стабильная методика</t>
  </si>
  <si>
    <t>3.4.4.</t>
  </si>
  <si>
    <t>Аппаратная вакуумрефлексотерапия, стабильная методика</t>
  </si>
  <si>
    <t>Электропунктура</t>
  </si>
  <si>
    <t>Ультразвуковая пунктура</t>
  </si>
  <si>
    <t>3.23.</t>
  </si>
  <si>
    <t>Магнитолазеропунктура</t>
  </si>
  <si>
    <t>3.24.</t>
  </si>
  <si>
    <t>Светопунктура (видимым светом, поляризованным светом и др.)</t>
  </si>
  <si>
    <t>3.26.</t>
  </si>
  <si>
    <t xml:space="preserve">Лечебная физкультура </t>
  </si>
  <si>
    <t>Лечебная физкультура для терапевтических больных при остром или обострении хронического заболевания и постельном режиме при индивидуальном методе занятий</t>
  </si>
  <si>
    <t>Лечебная физкультура для терапевтических больных в период выздоровления или при хроническом течении заболевания:</t>
  </si>
  <si>
    <t>при индивидуальном методе занятий</t>
  </si>
  <si>
    <t>процедура на одного пациента</t>
  </si>
  <si>
    <t>при малогрупповом методе занятий (до 5 человек)</t>
  </si>
  <si>
    <t>при групповом методе занятий (от 6 до 15 человек)</t>
  </si>
  <si>
    <t>Лечебная физкультура для травматологических  больных после иммобилизации при индивидуальном методе занятий</t>
  </si>
  <si>
    <t>Лечебная физкультура для травматологических больных после иммобилизации:</t>
  </si>
  <si>
    <t>Лечебная физкультура для травматологических больных после иммобилизации при травмах позвоночника при индивидуальном методе занятий</t>
  </si>
  <si>
    <t>Лечебная физкультура для травматологических больных после иммобилизации при травмах позвоночника:</t>
  </si>
  <si>
    <t>Лечебная физкультура для травматологических больных после иммобилизации при травмах позвоночника с повреждением спинного мозга при индивидуальном методе занятий</t>
  </si>
  <si>
    <t>Лечебная физкультура для неврологических больных при индивидуальном методе занятий</t>
  </si>
  <si>
    <t xml:space="preserve">Лечебная физкультура для неврологических больных:                                   </t>
  </si>
  <si>
    <t>1.14.1.</t>
  </si>
  <si>
    <t>Восстановление навыков самообслуживания (эрготерапия):</t>
  </si>
  <si>
    <t>индивидуальные занятия для неврологических, травматологических, геронтологических, терапевтических больных</t>
  </si>
  <si>
    <t xml:space="preserve"> - </t>
  </si>
  <si>
    <t>Механотерапия (из расчета на одну область):</t>
  </si>
  <si>
    <t>4.3.</t>
  </si>
  <si>
    <t>Механотерапия на тренажерах</t>
  </si>
  <si>
    <t xml:space="preserve">Урология </t>
  </si>
  <si>
    <t>Манипуляции и исследования для диагностики и урологических заболеваний.</t>
  </si>
  <si>
    <t>Лечебный массаж предстательной железы</t>
  </si>
  <si>
    <t>Цистоскопия</t>
  </si>
  <si>
    <t>Урологические операции</t>
  </si>
  <si>
    <t>Круговое иссечение крайней плоти</t>
  </si>
  <si>
    <t>Дерматовенерологии</t>
  </si>
  <si>
    <t>Прием больных с инфекцией, передаваемыми половым путем</t>
  </si>
  <si>
    <t>Первичный прием больных с инфекциями, передаваемыми половым путем (мужчины)</t>
  </si>
  <si>
    <t>прием</t>
  </si>
  <si>
    <t>Повторный прием больных с инфекциями, передаваемыми половым путем (мужчины)</t>
  </si>
  <si>
    <t>Первичный прием больных с инфекциями, передаваемыми половым путем (женщины)</t>
  </si>
  <si>
    <t>Повторный прием больных с инфекциями, передаваемыми половым путем (женщины)</t>
  </si>
  <si>
    <t>Манипуляция для лечения и диагностики инфекций, передаваемых половым путем (мужчины)</t>
  </si>
  <si>
    <t>Взятие материала на Neisseria gonorrhoeae и Trichomonas vaginalis из уретры</t>
  </si>
  <si>
    <t>Взятие материала на Chlamidia trachomatis из уретры для исследования методом РИФ</t>
  </si>
  <si>
    <t>Взятие материала на Neisseria gonorrhoeae из уретры для исследования бактериологическим методом</t>
  </si>
  <si>
    <t>Взятие материала на Ureaplasma urealiticum из уретры для исследования бактериологическим методом</t>
  </si>
  <si>
    <t>Взятие материала на Micoplasma hominis из уретры для исследования бактериологическим методом</t>
  </si>
  <si>
    <t>Взятие материала на грибы рода Candida из уретры для исследования бактериологическим методом</t>
  </si>
  <si>
    <t>Взятие материала на дрожжевые грибы со слизистых оболочек гениталий для исследования микроскопическим методом</t>
  </si>
  <si>
    <t xml:space="preserve">Манипуляция для лечения и диагностики инфекций, передаваемых половым путем (женщины)                                                                                                                                    </t>
  </si>
  <si>
    <t>4.1.</t>
  </si>
  <si>
    <t>Взятие материала на Neisseria gonorrhoeae и Trichomonas vaginalis из уретры и цервикального канала</t>
  </si>
  <si>
    <t>Взятие материала на «ключевые» клетки из заднего свода влагалища для микроскопического исследования</t>
  </si>
  <si>
    <t>4.8.</t>
  </si>
  <si>
    <t>Взятие материала на Neisseria gonorrhoeae из уретры и цервикального канала для исследования бактериологическим методом</t>
  </si>
  <si>
    <t>4.9.</t>
  </si>
  <si>
    <t>Взятие материала на Ureaplasma urealiticum из уретры и цервикального канала для исследования бактериологическим методом</t>
  </si>
  <si>
    <t>4.10.</t>
  </si>
  <si>
    <t>Взятие материала на Micoplasma hominis из уретры и цервикального канала для исследования бактериологическим методом</t>
  </si>
  <si>
    <t>4.19.</t>
  </si>
  <si>
    <t>Взятие материала из заднего свода влагалища для исследований отделяемого половых органов на микрофлору и степень чистоты влагалища</t>
  </si>
  <si>
    <t>Манипуляции для лечения и диагностики кожных заболеваний</t>
  </si>
  <si>
    <t>5.8.</t>
  </si>
  <si>
    <t>Взятие материала (кожи, ногтей, волос) на дерматофиты и дрожжевые грибы для исследования микроскопическим методом</t>
  </si>
  <si>
    <t xml:space="preserve">Пребывание в палате повышенной комфортности                                                                 </t>
  </si>
  <si>
    <t>№ п/п</t>
  </si>
  <si>
    <t>Наименование товара (работы, услуги)</t>
  </si>
  <si>
    <t>1 койко-день</t>
  </si>
  <si>
    <t>Пребывание лиц, ухаживающих за пациентами в стационаре</t>
  </si>
  <si>
    <r>
      <t xml:space="preserve">Пребывание лиц, ухаживающих за пациентами в стационаре (кроме лиц, ухаживающих за ребенком до 5-ти лет) </t>
    </r>
    <r>
      <rPr>
        <b/>
        <sz val="10"/>
        <rFont val="Times New Roman"/>
        <family val="1"/>
        <charset val="204"/>
      </rPr>
      <t>с предоставлением койки</t>
    </r>
  </si>
  <si>
    <r>
      <t xml:space="preserve">Пребывание лиц, ухаживающих за пациентами в стационаре (кроме лиц, ухаживающих за ребенком до 5-ти лет) </t>
    </r>
    <r>
      <rPr>
        <b/>
        <sz val="10"/>
        <rFont val="Times New Roman"/>
        <family val="1"/>
        <charset val="204"/>
      </rPr>
      <t>без предоставления койки</t>
    </r>
  </si>
  <si>
    <t>Начальник планово-экономического отдела</t>
  </si>
  <si>
    <t>Г.С. Зарецкая</t>
  </si>
  <si>
    <t xml:space="preserve">Гексаксим </t>
  </si>
  <si>
    <r>
      <t xml:space="preserve">Сумма </t>
    </r>
    <r>
      <rPr>
        <b/>
        <sz val="10"/>
        <rFont val="Times New Roman"/>
        <family val="1"/>
        <charset val="204"/>
      </rPr>
      <t xml:space="preserve"> НДС</t>
    </r>
    <r>
      <rPr>
        <sz val="10"/>
        <rFont val="Times New Roman"/>
        <family val="1"/>
        <charset val="204"/>
      </rPr>
      <t xml:space="preserve"> (руб.)</t>
    </r>
  </si>
  <si>
    <r>
      <t xml:space="preserve">Стоимость услуги </t>
    </r>
    <r>
      <rPr>
        <b/>
        <sz val="10"/>
        <rFont val="Times New Roman"/>
        <family val="1"/>
        <charset val="204"/>
      </rPr>
      <t>с НДС</t>
    </r>
    <r>
      <rPr>
        <sz val="10"/>
        <rFont val="Times New Roman"/>
        <family val="1"/>
        <charset val="204"/>
      </rPr>
      <t>, (руб.)</t>
    </r>
  </si>
  <si>
    <t>3.1.1.1.</t>
  </si>
  <si>
    <t>3.1.2.1</t>
  </si>
  <si>
    <t>3.1.3.1</t>
  </si>
  <si>
    <t>3.1.3.1.</t>
  </si>
  <si>
    <t>3.1.4.1</t>
  </si>
  <si>
    <t>3.1.4.1.</t>
  </si>
  <si>
    <t>3.1.5.1</t>
  </si>
  <si>
    <t>3.1.5.1.</t>
  </si>
  <si>
    <t>3.2.1.1</t>
  </si>
  <si>
    <t>3.2.1.1.</t>
  </si>
  <si>
    <t>3.2.2.1</t>
  </si>
  <si>
    <t>3.2.4.1</t>
  </si>
  <si>
    <t>3.2.4.1.</t>
  </si>
  <si>
    <t>3.2.6.1</t>
  </si>
  <si>
    <t>3.2.6.1.</t>
  </si>
  <si>
    <t>3.2.7.1</t>
  </si>
  <si>
    <t>3.2.7.1.</t>
  </si>
  <si>
    <t>3.2.8.1</t>
  </si>
  <si>
    <t>3.2.8.1.</t>
  </si>
  <si>
    <t>3.2.10.1</t>
  </si>
  <si>
    <t>3.2.10.1.</t>
  </si>
  <si>
    <t>3.2.11.1</t>
  </si>
  <si>
    <t>3.2.11.1.</t>
  </si>
  <si>
    <t>3.2.12.1</t>
  </si>
  <si>
    <t>3.2.12.1.</t>
  </si>
  <si>
    <t>3.2.13.1</t>
  </si>
  <si>
    <t>3.2.13.1.</t>
  </si>
  <si>
    <t>3.2.14.1</t>
  </si>
  <si>
    <t>3.2.14.1.</t>
  </si>
  <si>
    <t>3.2.15. 1</t>
  </si>
  <si>
    <t>3.2.15.1.</t>
  </si>
  <si>
    <t>3.3.1.1</t>
  </si>
  <si>
    <t>3.3.1.1.</t>
  </si>
  <si>
    <t>3.3.2.1.</t>
  </si>
  <si>
    <t>3.3.3.1</t>
  </si>
  <si>
    <t>3.3.3.1.</t>
  </si>
  <si>
    <t>3.3.4.1.</t>
  </si>
  <si>
    <t>3.3.6.1.</t>
  </si>
  <si>
    <t>3.3.8.1.</t>
  </si>
  <si>
    <t>3.3.9.1.</t>
  </si>
  <si>
    <t>3.3.10.1.</t>
  </si>
  <si>
    <t>3.3.11.1</t>
  </si>
  <si>
    <t>3.3.11.1.</t>
  </si>
  <si>
    <t>3.3.12.1.</t>
  </si>
  <si>
    <t>3.4.5.1</t>
  </si>
  <si>
    <t>3.4.5.1.</t>
  </si>
  <si>
    <t>3.4.6.1</t>
  </si>
  <si>
    <t>3.4.6.1.</t>
  </si>
  <si>
    <t>3.4.10.</t>
  </si>
  <si>
    <t>3.4.10.1.</t>
  </si>
  <si>
    <t>3.4.12.1.</t>
  </si>
  <si>
    <t>3.4.13.1</t>
  </si>
  <si>
    <t>3.4.13.1.</t>
  </si>
  <si>
    <t>3.4.18.1.</t>
  </si>
  <si>
    <t>3.2.3.1</t>
  </si>
  <si>
    <r>
      <t>Рентгеновская компьютерная томография</t>
    </r>
    <r>
      <rPr>
        <b/>
        <sz val="10"/>
        <rFont val="Times New Roman"/>
        <family val="1"/>
        <charset val="204"/>
      </rPr>
      <t xml:space="preserve"> головного мозга</t>
    </r>
    <r>
      <rPr>
        <sz val="10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</si>
  <si>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головного мозга</t>
    </r>
    <r>
      <rPr>
        <sz val="10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</si>
  <si>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лицевого черепа</t>
    </r>
    <r>
      <rPr>
        <sz val="10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</si>
  <si>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лицевого черепа</t>
    </r>
    <r>
      <rPr>
        <sz val="10"/>
        <rFont val="Times New Roman"/>
        <family val="1"/>
        <charset val="204"/>
      </rPr>
      <t xml:space="preserve"> с контрастным усилением: </t>
    </r>
  </si>
  <si>
    <r>
      <t>Рентгеновская компьютерная томография</t>
    </r>
    <r>
      <rPr>
        <b/>
        <sz val="10"/>
        <rFont val="Times New Roman"/>
        <family val="1"/>
        <charset val="204"/>
      </rPr>
      <t xml:space="preserve"> шеи</t>
    </r>
    <r>
      <rPr>
        <sz val="10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</si>
  <si>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шеи</t>
    </r>
    <r>
      <rPr>
        <sz val="10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</si>
  <si>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грудной полости</t>
    </r>
    <r>
      <rPr>
        <sz val="10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</si>
  <si>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грудной полости</t>
    </r>
    <r>
      <rPr>
        <sz val="10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</si>
  <si>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брюшной полости</t>
    </r>
    <r>
      <rPr>
        <sz val="10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</si>
  <si>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брюшной полости</t>
    </r>
    <r>
      <rPr>
        <sz val="10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</si>
  <si>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таза</t>
    </r>
    <r>
      <rPr>
        <sz val="10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</si>
  <si>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таза</t>
    </r>
    <r>
      <rPr>
        <sz val="10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</si>
  <si>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позвоночного сегмента</t>
    </r>
    <r>
      <rPr>
        <sz val="10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</si>
  <si>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позвоночного сегмента</t>
    </r>
    <r>
      <rPr>
        <sz val="10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</si>
  <si>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отдела позвоночника</t>
    </r>
    <r>
      <rPr>
        <sz val="10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</si>
  <si>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отдела позвоночника</t>
    </r>
    <r>
      <rPr>
        <sz val="10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</si>
  <si>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костей и суставов</t>
    </r>
    <r>
      <rPr>
        <sz val="10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</si>
  <si>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костей и суставов</t>
    </r>
    <r>
      <rPr>
        <sz val="10"/>
        <rFont val="Times New Roman"/>
        <family val="1"/>
        <charset val="204"/>
      </rPr>
      <t xml:space="preserve"> с контрастным усилением: </t>
    </r>
  </si>
  <si>
    <r>
      <t xml:space="preserve">Эндоскопические </t>
    </r>
    <r>
      <rPr>
        <b/>
        <u/>
        <sz val="10"/>
        <rFont val="Times New Roman"/>
        <family val="1"/>
        <charset val="204"/>
      </rPr>
      <t>диагностические исследования</t>
    </r>
    <r>
      <rPr>
        <b/>
        <sz val="10"/>
        <rFont val="Times New Roman"/>
        <family val="1"/>
        <charset val="204"/>
      </rPr>
      <t xml:space="preserve"> на видеоэндоскопической системе  с функцией хромоскопии</t>
    </r>
  </si>
  <si>
    <r>
      <rPr>
        <b/>
        <sz val="10"/>
        <rFont val="Times New Roman"/>
        <family val="1"/>
        <charset val="204"/>
      </rPr>
      <t xml:space="preserve">Примечание: </t>
    </r>
    <r>
      <rPr>
        <sz val="10"/>
        <rFont val="Times New Roman"/>
        <family val="1"/>
        <charset val="204"/>
      </rPr>
      <t>Стоимость материалов оплачивается дополнительно.</t>
    </r>
  </si>
  <si>
    <t>Пребывание в палате повышенной комфортности №17 (в хирургическом отделении)</t>
  </si>
  <si>
    <t>Пребывание в палате повышенной комфортности №9 (в хирургическом отделении)</t>
  </si>
  <si>
    <t>Пребывание в палате повышенной комфортности №16(в неврологическом отделении)</t>
  </si>
  <si>
    <t>Пребывание в палате повышенной комфортности  №6 (в кардиологическом отделении)</t>
  </si>
  <si>
    <t>Пребывание в палате повышенной комфортности №16 (в терапевтическом отделении)</t>
  </si>
  <si>
    <t>Пребывание в палате повышенной комфортности №213 (в травматологическом отделении)</t>
  </si>
  <si>
    <t>Пребывание в палате повышенной комфортности №18 (в  отделении медицинской реабилитации)</t>
  </si>
  <si>
    <t>Пребывание в палате повышенной комфортности №8, №17 (в отделении детской больницы)</t>
  </si>
  <si>
    <t>Пребывание в палате повышенной комфортности №2, № 7 и №10 (в отделении детской больницы)</t>
  </si>
  <si>
    <t>Пребывание в палате повышенной комфортности  № 312 (в отоларингологическом отделении)</t>
  </si>
  <si>
    <t>Пребывание в палате повышенной комфортности  (в урологическом отделении)</t>
  </si>
  <si>
    <t>Пребывание в палате повышенной комфортности № 309, № 310, № 311 (в акушерском отделении)</t>
  </si>
  <si>
    <t>Пребывание в палате повышенной комфортности № 4 (в гинекологическом отделении)</t>
  </si>
  <si>
    <r>
      <rPr>
        <b/>
        <sz val="10"/>
        <rFont val="Times New Roman"/>
        <family val="1"/>
        <charset val="204"/>
      </rPr>
      <t xml:space="preserve">Примечание: </t>
    </r>
    <r>
      <rPr>
        <sz val="10"/>
        <rFont val="Times New Roman"/>
        <family val="1"/>
        <charset val="204"/>
      </rPr>
      <t>Стоимость питания оплачивается дополнительно.</t>
    </r>
  </si>
  <si>
    <r>
      <rPr>
        <b/>
        <sz val="10"/>
        <color indexed="8"/>
        <rFont val="Times New Roman"/>
        <family val="1"/>
        <charset val="204"/>
      </rPr>
      <t xml:space="preserve">Примечание: </t>
    </r>
    <r>
      <rPr>
        <sz val="10"/>
        <color indexed="8"/>
        <rFont val="Times New Roman"/>
        <family val="1"/>
        <charset val="204"/>
      </rPr>
      <t>Стоимость расходных материалов в течении месяца может изменяться.</t>
    </r>
  </si>
  <si>
    <t>Дополнительно используемые материалы по желанию граждан:</t>
  </si>
  <si>
    <t>Набор гинекологический "Юнона" тип 1</t>
  </si>
  <si>
    <t>набор</t>
  </si>
  <si>
    <t>5.9.</t>
  </si>
  <si>
    <t>Взятие материала (кожи, ногтей, волос) на дерматофиты и дрожжевые грибы для исследования бактериологическим методом</t>
  </si>
  <si>
    <r>
      <t xml:space="preserve">Эндоскопические </t>
    </r>
    <r>
      <rPr>
        <b/>
        <u/>
        <sz val="10"/>
        <rFont val="Times New Roman"/>
        <family val="1"/>
        <charset val="204"/>
      </rPr>
      <t>диагностические исследования</t>
    </r>
    <r>
      <rPr>
        <b/>
        <sz val="10"/>
        <rFont val="Times New Roman"/>
        <family val="1"/>
        <charset val="204"/>
      </rPr>
      <t xml:space="preserve"> на фиброэндоскопе</t>
    </r>
  </si>
  <si>
    <t>1.1.3.9.</t>
  </si>
  <si>
    <t>ортопантомография</t>
  </si>
  <si>
    <t>"_15_" января  2020г.</t>
  </si>
  <si>
    <t>на проведение платных медицинских услуг для граждан Республики Беларусь                                                          (вводится с 15 января 2020 года)</t>
  </si>
  <si>
    <t>"_27_" января  2020г.</t>
  </si>
  <si>
    <t>на проведение платных медицинских услуг для граждан Республики Беларусь                                                          (вводится с 28 января 2020 года)</t>
  </si>
  <si>
    <t>Взятие материала на на Chlamidia trachomatis, Micoplasma genitalium и Micoplasma hominis, Ureaplasma urealiticum, Trichomonas vaginalis, Neisseria gonorrhoeae, папилломавирусную, цитомегаловирусную, герпетическую инфекции, Gardnerella vaginalis из уретры для исследования методом ПЦР</t>
  </si>
  <si>
    <t>4.13.</t>
  </si>
  <si>
    <t>Взятие материала на Chlamidia trachomatis, Micoplasma genitalium и Micoplasma hominis, Ureaplasma urealiticum, Trichomonas vaginalis, Neisseria gonorrhoeae, папилломавирусную, цитомегаловирусную, герпетическую инфекции, Gardnerella vaginalis из уретры и цервикального канала для исследования методом ПЦР</t>
  </si>
  <si>
    <t>"_03_" февраля  2020г.</t>
  </si>
  <si>
    <t>на проведение платных медицинских услуг для граждан Республики Беларусь                                                          (вводится с 03 февраля 2020 года)</t>
  </si>
  <si>
    <t>"_28_" февраля  2020г.</t>
  </si>
  <si>
    <t>на проведение платных медицинских услуг для граждан Республики Беларусь                                                          (вводится с 02 марта 2020 года)</t>
  </si>
  <si>
    <t>"_05_" марта  2020г.</t>
  </si>
  <si>
    <t>на проведение платных медицинских услуг для граждан Республики Беларусь                                                          (вводится с 06 марта 2020 года)</t>
  </si>
  <si>
    <t>"_09_" марта  2020г.</t>
  </si>
  <si>
    <t>на проведение платных медицинских услуг для граждан Республики Беларусь                                                          (вводится с 10 марта 2020 года)</t>
  </si>
  <si>
    <t>врачом-терапевтом (вождение с ручным управлением)</t>
  </si>
  <si>
    <t>врачом-неврологом(вождение с ручным управлением)</t>
  </si>
  <si>
    <t>врачом- офтальмологом(вождение с ручным управлением)</t>
  </si>
  <si>
    <t>1.4.1.</t>
  </si>
  <si>
    <t>1.5.1.</t>
  </si>
  <si>
    <t>врачом- хирургом(вождение с ручным управлением)</t>
  </si>
  <si>
    <t>врачом- отоларингологом(вождение с ручным управлением)</t>
  </si>
  <si>
    <t>1.8.1.</t>
  </si>
  <si>
    <t>врачом- психиатром-наркологом* (по психиатрическому профилю)вождение с ручным управлением</t>
  </si>
  <si>
    <t>1.12.1.</t>
  </si>
  <si>
    <t>врачом- психиатром-наркологом** (по наркологическому профилю)вождение с ручным управлением</t>
  </si>
  <si>
    <t>1.15.1.</t>
  </si>
  <si>
    <t>вынесение врачом -специалистом заключительного экспертного решения (вождение с ручным управлением)</t>
  </si>
  <si>
    <t>1.16.1.</t>
  </si>
  <si>
    <t>Регистрация освидетельствуемого медицинским регистратором (вождение с ручным управлением)</t>
  </si>
  <si>
    <t>Профилактический осмотр</t>
  </si>
  <si>
    <t>Наименование платных медицинских услуг с учетом НДС</t>
  </si>
  <si>
    <t>НДС 20% (руб.)</t>
  </si>
  <si>
    <t>Стоимость материалов  без НДС (руб.)</t>
  </si>
  <si>
    <t>НДС 10% (руб.)</t>
  </si>
  <si>
    <t>Стоимость материалов с НДС (руб.)</t>
  </si>
  <si>
    <t>Сумма к оплате с учетом НДС  (руб.)</t>
  </si>
  <si>
    <t>аудиометрия при проведении профилактического осмотра</t>
  </si>
  <si>
    <t>"_30_" июня  2021г.</t>
  </si>
  <si>
    <r>
      <t xml:space="preserve">Тариф на услугу без </t>
    </r>
    <r>
      <rPr>
        <b/>
        <sz val="9"/>
        <rFont val="Times New Roman"/>
        <family val="1"/>
        <charset val="204"/>
      </rPr>
      <t>НДС</t>
    </r>
    <r>
      <rPr>
        <sz val="9"/>
        <rFont val="Times New Roman"/>
        <family val="1"/>
        <charset val="204"/>
      </rPr>
      <t xml:space="preserve"> (руб.)</t>
    </r>
  </si>
  <si>
    <r>
      <t xml:space="preserve">Тариф на услугу с </t>
    </r>
    <r>
      <rPr>
        <b/>
        <sz val="9"/>
        <rFont val="Times New Roman"/>
        <family val="1"/>
        <charset val="204"/>
      </rPr>
      <t>НДС</t>
    </r>
    <r>
      <rPr>
        <sz val="9"/>
        <rFont val="Times New Roman"/>
        <family val="1"/>
        <charset val="204"/>
      </rPr>
      <t xml:space="preserve"> (руб.)</t>
    </r>
  </si>
  <si>
    <r>
      <t xml:space="preserve">Пребывание лиц, ухаживающих за пациентами в стационаре (кроме лиц, ухаживающих за ребенком до 5-ти лет) </t>
    </r>
    <r>
      <rPr>
        <b/>
        <sz val="9"/>
        <rFont val="Times New Roman"/>
        <family val="1"/>
        <charset val="204"/>
      </rPr>
      <t>с предоставлением койки</t>
    </r>
  </si>
  <si>
    <r>
      <t xml:space="preserve">Пребывание лиц, ухаживающих за пациентами в стационаре (кроме лиц, ухаживающих за ребенком до 5-ти лет) </t>
    </r>
    <r>
      <rPr>
        <b/>
        <sz val="9"/>
        <rFont val="Times New Roman"/>
        <family val="1"/>
        <charset val="204"/>
      </rPr>
      <t>без предоставления койки</t>
    </r>
  </si>
  <si>
    <r>
      <t>Рентгеновская компьютерная томография</t>
    </r>
    <r>
      <rPr>
        <b/>
        <sz val="9"/>
        <rFont val="Times New Roman"/>
        <family val="1"/>
        <charset val="204"/>
      </rPr>
      <t xml:space="preserve"> головного мозга</t>
    </r>
    <r>
      <rPr>
        <sz val="9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</si>
  <si>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головного мозга</t>
    </r>
    <r>
      <rPr>
        <sz val="9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</si>
  <si>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лицевого черепа</t>
    </r>
    <r>
      <rPr>
        <sz val="9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</si>
  <si>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лицевого черепа</t>
    </r>
    <r>
      <rPr>
        <sz val="9"/>
        <rFont val="Times New Roman"/>
        <family val="1"/>
        <charset val="204"/>
      </rPr>
      <t xml:space="preserve"> с контрастным усилением: </t>
    </r>
  </si>
  <si>
    <r>
      <t>Рентгеновская компьютерная томография</t>
    </r>
    <r>
      <rPr>
        <b/>
        <sz val="9"/>
        <rFont val="Times New Roman"/>
        <family val="1"/>
        <charset val="204"/>
      </rPr>
      <t xml:space="preserve"> шеи</t>
    </r>
    <r>
      <rPr>
        <sz val="9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</si>
  <si>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шеи</t>
    </r>
    <r>
      <rPr>
        <sz val="9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</si>
  <si>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грудной полости</t>
    </r>
    <r>
      <rPr>
        <sz val="9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</si>
  <si>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грудной полости</t>
    </r>
    <r>
      <rPr>
        <sz val="9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</si>
  <si>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брюшной полости</t>
    </r>
    <r>
      <rPr>
        <sz val="9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</si>
  <si>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брюшной полости</t>
    </r>
    <r>
      <rPr>
        <sz val="9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</si>
  <si>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таза</t>
    </r>
    <r>
      <rPr>
        <sz val="9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</si>
  <si>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таза</t>
    </r>
    <r>
      <rPr>
        <sz val="9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</si>
  <si>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позвоночного сегмента</t>
    </r>
    <r>
      <rPr>
        <sz val="9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</si>
  <si>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позвоночного сегмента</t>
    </r>
    <r>
      <rPr>
        <sz val="9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</si>
  <si>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отдела позвоночника</t>
    </r>
    <r>
      <rPr>
        <sz val="9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</si>
  <si>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отдела позвоночника</t>
    </r>
    <r>
      <rPr>
        <sz val="9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</si>
  <si>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костей и суставов</t>
    </r>
    <r>
      <rPr>
        <sz val="9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</si>
  <si>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костей и суставов</t>
    </r>
    <r>
      <rPr>
        <sz val="9"/>
        <rFont val="Times New Roman"/>
        <family val="1"/>
        <charset val="204"/>
      </rPr>
      <t xml:space="preserve"> с контрастным усилением: </t>
    </r>
  </si>
  <si>
    <r>
      <t xml:space="preserve">Эндоскопические </t>
    </r>
    <r>
      <rPr>
        <b/>
        <u/>
        <sz val="9"/>
        <rFont val="Times New Roman"/>
        <family val="1"/>
        <charset val="204"/>
      </rPr>
      <t>диагностические исследования</t>
    </r>
    <r>
      <rPr>
        <b/>
        <sz val="9"/>
        <rFont val="Times New Roman"/>
        <family val="1"/>
        <charset val="204"/>
      </rPr>
      <t xml:space="preserve"> на видеоэндоскопической системе  с функцией хромоскопии</t>
    </r>
  </si>
  <si>
    <r>
      <rPr>
        <b/>
        <sz val="9"/>
        <rFont val="Times New Roman"/>
        <family val="1"/>
        <charset val="204"/>
      </rPr>
      <t xml:space="preserve">Примечание: </t>
    </r>
    <r>
      <rPr>
        <sz val="9"/>
        <rFont val="Times New Roman"/>
        <family val="1"/>
        <charset val="204"/>
      </rPr>
      <t>Стоимость материалов оплачивается дополнительно.</t>
    </r>
  </si>
  <si>
    <t>Тариф на услугу (руб.)</t>
  </si>
  <si>
    <t>Сумма к оплате с учетом НДС (руб.)</t>
  </si>
  <si>
    <t>Пребывание в отделении дневного стационара (2 часа) (дозировка 200 мг мифепристона)</t>
  </si>
  <si>
    <t>Пребывание в отделении дневного стационара (2 часа) (дозировка 400 мг мифепристона)</t>
  </si>
  <si>
    <t>Пребывание в отделении дневного стационара (2 часа) (дозировка 600 мг мифепристона)</t>
  </si>
  <si>
    <t>на проведение платных медицинских услуг для граждан Республики Беларусь                                                          (вводится с 01 июля 2021 года)</t>
  </si>
  <si>
    <t>Г.С.Зарецкая</t>
  </si>
  <si>
    <t>на оказание сервисных услуг                                                                                                                         (вводится с 01 июля 2021 года)</t>
  </si>
  <si>
    <t xml:space="preserve"> " Выдача сертификата, подтверждающего проведение вакцинации против COVID-19 "  </t>
  </si>
  <si>
    <t>штук</t>
  </si>
  <si>
    <t>Выдача сертификата. Подтверждающего проведение вакцинации против COVID-19</t>
  </si>
  <si>
    <t>Выдача сертификата, подтверждающего проведение вакцинации против COVID-19</t>
  </si>
  <si>
    <r>
      <t xml:space="preserve">Выдача сертификата с </t>
    </r>
    <r>
      <rPr>
        <b/>
        <sz val="9"/>
        <rFont val="Times New Roman"/>
        <family val="1"/>
        <charset val="204"/>
      </rPr>
      <t>QR-кодом</t>
    </r>
    <r>
      <rPr>
        <sz val="9"/>
        <rFont val="Times New Roman"/>
        <family val="1"/>
        <charset val="204"/>
      </rPr>
      <t xml:space="preserve"> , подтверждающего проведение вакцинации против COVID-19</t>
    </r>
  </si>
  <si>
    <t>Пребывание в палате повышенной комфортности  № 308 (в отоларингологическом отделении)</t>
  </si>
  <si>
    <t>Пребывание в палате повышенной комфортности  № 310, № 311 (в акушерском отделении)</t>
  </si>
  <si>
    <t>Пребывание в палате повышенной комфортности № 301, № 302, № 303, 308, 309 (в акушерском отделении)</t>
  </si>
  <si>
    <t>Пребывание в палате повышенной комфортности №8 (в терапевтическом отделении)</t>
  </si>
  <si>
    <t>"_31_" января  2023г.</t>
  </si>
  <si>
    <t>на оказание сервисных услуг                                                                                                                         (вводится с 01февраля 2023 года)</t>
  </si>
  <si>
    <r>
      <rPr>
        <u/>
        <sz val="12"/>
        <color indexed="8"/>
        <rFont val="Lucida Fax"/>
        <family val="1"/>
      </rPr>
      <t xml:space="preserve">                   </t>
    </r>
    <r>
      <rPr>
        <sz val="12"/>
        <color indexed="8"/>
        <rFont val="Lucida Fax"/>
        <family val="1"/>
      </rPr>
      <t>Е.Н.Топчий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</si>
</sst>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4" x14ac:knownFonts="1">
    <font>
      <sz val="11"/>
      <color theme="1"/>
      <name val="Calibri"/>
      <family val="2"/>
      <charset val="204"/>
      <scheme val="minor"/>
    </font>
    <font>
      <sz val="13"/>
      <color indexed="8"/>
      <name val="Lucida Fax"/>
      <family val="1"/>
    </font>
    <font>
      <sz val="10"/>
      <color indexed="8"/>
      <name val="Lucida Fax"/>
      <family val="1"/>
    </font>
    <font>
      <u/>
      <sz val="13"/>
      <color indexed="8"/>
      <name val="Lucida Fax"/>
      <family val="1"/>
    </font>
    <font>
      <b/>
      <sz val="14"/>
      <color indexed="8"/>
      <name val="Monotype Corsiva"/>
      <family val="4"/>
      <charset val="204"/>
    </font>
    <font>
      <b/>
      <sz val="13"/>
      <color indexed="8"/>
      <name val="Monotype Corsiva"/>
      <family val="4"/>
      <charset val="204"/>
    </font>
    <font>
      <sz val="14"/>
      <color indexed="8"/>
      <name val="Lucida Fax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Lucida Fax"/>
      <family val="1"/>
    </font>
    <font>
      <sz val="10"/>
      <name val="Lucida Fax"/>
      <family val="1"/>
    </font>
    <font>
      <sz val="9"/>
      <name val="Lucida Fax"/>
      <family val="1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Lucida Fax"/>
      <family val="1"/>
    </font>
    <font>
      <sz val="14"/>
      <color indexed="8"/>
      <name val="Times New Roman"/>
      <family val="1"/>
      <charset val="204"/>
    </font>
    <font>
      <b/>
      <sz val="13"/>
      <color indexed="8"/>
      <name val="Lucida Fax"/>
      <family val="1"/>
    </font>
    <font>
      <b/>
      <sz val="10"/>
      <name val="Lucida Fax"/>
      <family val="1"/>
    </font>
    <font>
      <b/>
      <u/>
      <sz val="10"/>
      <name val="Times New Roman"/>
      <family val="1"/>
      <charset val="204"/>
    </font>
    <font>
      <u/>
      <sz val="11"/>
      <color indexed="8"/>
      <name val="Lucida Fax"/>
      <family val="1"/>
    </font>
    <font>
      <b/>
      <i/>
      <sz val="10"/>
      <name val="Times New Roman"/>
      <family val="1"/>
      <charset val="204"/>
    </font>
    <font>
      <b/>
      <i/>
      <sz val="10"/>
      <color indexed="8"/>
      <name val="Lucida Fax"/>
      <family val="1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</font>
    <font>
      <u/>
      <sz val="12"/>
      <color indexed="8"/>
      <name val="Lucida Fax"/>
      <family val="1"/>
    </font>
    <font>
      <sz val="12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1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wrapText="1"/>
    </xf>
    <xf numFmtId="1" fontId="11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4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horizontal="center" vertical="top" wrapText="1"/>
    </xf>
    <xf numFmtId="3" fontId="8" fillId="2" borderId="1" xfId="0" applyNumberFormat="1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top" wrapText="1"/>
    </xf>
    <xf numFmtId="2" fontId="8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3" fontId="7" fillId="2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38" fillId="0" borderId="1" xfId="0" applyFont="1" applyBorder="1" applyAlignment="1">
      <alignment horizontal="left" vertical="center"/>
    </xf>
    <xf numFmtId="4" fontId="2" fillId="0" borderId="0" xfId="0" applyNumberFormat="1" applyFont="1" applyBorder="1"/>
    <xf numFmtId="0" fontId="7" fillId="0" borderId="1" xfId="0" applyFont="1" applyBorder="1" applyAlignment="1">
      <alignment vertical="top" wrapText="1"/>
    </xf>
    <xf numFmtId="3" fontId="7" fillId="2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2" fontId="7" fillId="0" borderId="1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left" vertical="center" wrapText="1"/>
    </xf>
    <xf numFmtId="16" fontId="7" fillId="0" borderId="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Border="1"/>
    <xf numFmtId="0" fontId="7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32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horizontal="left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top" wrapText="1"/>
    </xf>
    <xf numFmtId="0" fontId="10" fillId="2" borderId="1" xfId="0" applyFont="1" applyFill="1" applyBorder="1" applyAlignment="1">
      <alignment horizontal="justify" wrapText="1"/>
    </xf>
    <xf numFmtId="0" fontId="10" fillId="2" borderId="1" xfId="0" applyFont="1" applyFill="1" applyBorder="1" applyAlignment="1">
      <alignment wrapText="1"/>
    </xf>
    <xf numFmtId="4" fontId="10" fillId="0" borderId="1" xfId="0" applyNumberFormat="1" applyFont="1" applyBorder="1" applyAlignment="1">
      <alignment horizontal="center" vertical="center"/>
    </xf>
    <xf numFmtId="4" fontId="32" fillId="0" borderId="1" xfId="0" applyNumberFormat="1" applyFont="1" applyBorder="1" applyAlignment="1">
      <alignment horizontal="center" vertical="center"/>
    </xf>
    <xf numFmtId="2" fontId="39" fillId="0" borderId="1" xfId="0" applyNumberFormat="1" applyFont="1" applyBorder="1" applyAlignment="1">
      <alignment horizontal="center" vertical="center"/>
    </xf>
    <xf numFmtId="4" fontId="32" fillId="0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wrapText="1"/>
    </xf>
    <xf numFmtId="4" fontId="10" fillId="0" borderId="1" xfId="0" applyNumberFormat="1" applyFont="1" applyBorder="1" applyAlignment="1">
      <alignment horizontal="center"/>
    </xf>
    <xf numFmtId="0" fontId="32" fillId="2" borderId="1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center" wrapText="1"/>
    </xf>
    <xf numFmtId="0" fontId="10" fillId="0" borderId="1" xfId="0" applyFont="1" applyBorder="1" applyAlignment="1"/>
    <xf numFmtId="4" fontId="10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3" fontId="10" fillId="2" borderId="1" xfId="0" applyNumberFormat="1" applyFont="1" applyFill="1" applyBorder="1" applyAlignment="1">
      <alignment horizontal="center" vertical="top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top" wrapText="1"/>
    </xf>
    <xf numFmtId="4" fontId="32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4" fontId="10" fillId="0" borderId="1" xfId="0" applyNumberFormat="1" applyFont="1" applyBorder="1" applyAlignment="1">
      <alignment horizontal="center" vertical="center" wrapText="1"/>
    </xf>
    <xf numFmtId="4" fontId="3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0" fillId="2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3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2" fontId="32" fillId="2" borderId="1" xfId="0" applyNumberFormat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/>
    </xf>
    <xf numFmtId="0" fontId="34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top" wrapText="1"/>
    </xf>
    <xf numFmtId="0" fontId="10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17" fontId="10" fillId="0" borderId="1" xfId="0" applyNumberFormat="1" applyFont="1" applyBorder="1" applyAlignment="1">
      <alignment horizontal="left"/>
    </xf>
    <xf numFmtId="2" fontId="32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3" fontId="32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4" fontId="15" fillId="0" borderId="1" xfId="0" applyNumberFormat="1" applyFont="1" applyBorder="1" applyAlignment="1">
      <alignment horizontal="center" vertical="center"/>
    </xf>
    <xf numFmtId="4" fontId="35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left" vertical="center" wrapText="1"/>
    </xf>
    <xf numFmtId="16" fontId="10" fillId="0" borderId="1" xfId="0" applyNumberFormat="1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top" wrapText="1"/>
    </xf>
    <xf numFmtId="0" fontId="24" fillId="0" borderId="0" xfId="0" applyFont="1" applyBorder="1"/>
    <xf numFmtId="0" fontId="36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/>
    </xf>
    <xf numFmtId="0" fontId="41" fillId="0" borderId="8" xfId="0" applyFont="1" applyBorder="1"/>
    <xf numFmtId="0" fontId="41" fillId="0" borderId="9" xfId="0" applyFont="1" applyBorder="1"/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32" fillId="2" borderId="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32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left" vertical="center" wrapText="1"/>
    </xf>
    <xf numFmtId="0" fontId="42" fillId="0" borderId="1" xfId="0" applyFont="1" applyBorder="1"/>
    <xf numFmtId="0" fontId="32" fillId="2" borderId="10" xfId="0" applyFont="1" applyFill="1" applyBorder="1" applyAlignment="1">
      <alignment horizontal="left" vertical="center" wrapText="1"/>
    </xf>
    <xf numFmtId="0" fontId="32" fillId="2" borderId="11" xfId="0" applyFont="1" applyFill="1" applyBorder="1" applyAlignment="1">
      <alignment horizontal="left" vertical="center" wrapText="1"/>
    </xf>
    <xf numFmtId="0" fontId="32" fillId="2" borderId="12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32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32" fillId="0" borderId="1" xfId="0" applyFont="1" applyBorder="1" applyAlignment="1">
      <alignment horizontal="center" wrapText="1"/>
    </xf>
    <xf numFmtId="0" fontId="32" fillId="0" borderId="1" xfId="0" applyFont="1" applyFill="1" applyBorder="1" applyAlignment="1">
      <alignment horizontal="center"/>
    </xf>
    <xf numFmtId="3" fontId="32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9" fillId="3" borderId="10" xfId="0" applyFont="1" applyFill="1" applyBorder="1" applyAlignment="1">
      <alignment horizontal="left" vertical="center" wrapText="1"/>
    </xf>
    <xf numFmtId="0" fontId="19" fillId="3" borderId="11" xfId="0" applyFont="1" applyFill="1" applyBorder="1" applyAlignment="1">
      <alignment horizontal="left" vertical="center" wrapText="1"/>
    </xf>
    <xf numFmtId="0" fontId="19" fillId="3" borderId="12" xfId="0" applyFont="1" applyFill="1" applyBorder="1" applyAlignment="1">
      <alignment horizontal="left" vertical="center" wrapText="1"/>
    </xf>
    <xf numFmtId="0" fontId="32" fillId="2" borderId="6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/>
    </xf>
    <xf numFmtId="0" fontId="0" fillId="0" borderId="17" xfId="0" applyFont="1" applyBorder="1"/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43" fillId="0" borderId="1" xfId="0" applyFont="1" applyBorder="1"/>
    <xf numFmtId="0" fontId="8" fillId="2" borderId="1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8" fillId="3" borderId="10" xfId="0" applyFont="1" applyFill="1" applyBorder="1" applyAlignment="1">
      <alignment horizontal="left" vertical="center" wrapText="1"/>
    </xf>
    <xf numFmtId="0" fontId="18" fillId="3" borderId="11" xfId="0" applyFont="1" applyFill="1" applyBorder="1" applyAlignment="1">
      <alignment horizontal="left" vertical="center" wrapText="1"/>
    </xf>
    <xf numFmtId="0" fontId="18" fillId="3" borderId="12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view="pageBreakPreview" topLeftCell="A48" zoomScale="110" zoomScaleNormal="90" zoomScaleSheetLayoutView="110" workbookViewId="0">
      <selection activeCell="C60" sqref="C60"/>
    </sheetView>
  </sheetViews>
  <sheetFormatPr defaultRowHeight="12.75" x14ac:dyDescent="0.2"/>
  <cols>
    <col min="1" max="1" width="5.42578125" style="99" customWidth="1"/>
    <col min="2" max="2" width="40" style="99" customWidth="1"/>
    <col min="3" max="3" width="9.85546875" style="3" customWidth="1"/>
    <col min="4" max="4" width="8.28515625" style="3" hidden="1" customWidth="1"/>
    <col min="5" max="5" width="6.28515625" style="3" hidden="1" customWidth="1"/>
    <col min="6" max="6" width="8" style="3" hidden="1" customWidth="1"/>
    <col min="7" max="7" width="9.85546875" style="3" customWidth="1"/>
    <col min="8" max="16384" width="9.140625" style="5"/>
  </cols>
  <sheetData>
    <row r="1" spans="1:8" ht="16.5" x14ac:dyDescent="0.2">
      <c r="A1" s="1"/>
      <c r="B1" s="1"/>
      <c r="C1" s="101" t="s">
        <v>0</v>
      </c>
      <c r="D1" s="101"/>
      <c r="E1" s="184"/>
      <c r="F1" s="184"/>
      <c r="G1" s="184"/>
      <c r="H1" s="184"/>
    </row>
    <row r="2" spans="1:8" ht="16.5" x14ac:dyDescent="0.2">
      <c r="A2" s="1"/>
      <c r="B2" s="1"/>
      <c r="C2" s="100" t="s">
        <v>1</v>
      </c>
      <c r="D2" s="101"/>
      <c r="E2" s="184"/>
      <c r="F2" s="184"/>
      <c r="G2" s="184"/>
      <c r="H2" s="184"/>
    </row>
    <row r="3" spans="1:8" ht="16.5" x14ac:dyDescent="0.2">
      <c r="A3" s="1"/>
      <c r="B3" s="1"/>
      <c r="C3" s="100" t="s">
        <v>897</v>
      </c>
      <c r="D3" s="101"/>
      <c r="E3" s="184"/>
      <c r="F3" s="184"/>
      <c r="G3" s="184"/>
      <c r="H3" s="184"/>
    </row>
    <row r="4" spans="1:8" ht="16.5" x14ac:dyDescent="0.2">
      <c r="A4" s="1"/>
      <c r="B4" s="1"/>
      <c r="C4" s="185" t="s">
        <v>895</v>
      </c>
      <c r="D4" s="101"/>
      <c r="E4" s="184"/>
      <c r="F4" s="184"/>
      <c r="G4" s="184"/>
      <c r="H4" s="184"/>
    </row>
    <row r="5" spans="1:8" ht="16.5" x14ac:dyDescent="0.25">
      <c r="A5" s="1"/>
      <c r="B5" s="1"/>
      <c r="C5" s="2"/>
      <c r="H5" s="4"/>
    </row>
    <row r="6" spans="1:8" s="9" customFormat="1" ht="15.75" customHeight="1" x14ac:dyDescent="0.25">
      <c r="A6" s="189" t="s">
        <v>3</v>
      </c>
      <c r="B6" s="189"/>
      <c r="C6" s="189"/>
      <c r="D6" s="189"/>
      <c r="E6" s="189"/>
      <c r="F6" s="189"/>
      <c r="G6" s="189"/>
      <c r="H6" s="8"/>
    </row>
    <row r="7" spans="1:8" ht="39" customHeight="1" x14ac:dyDescent="0.2">
      <c r="A7" s="190" t="s">
        <v>896</v>
      </c>
      <c r="B7" s="190"/>
      <c r="C7" s="190"/>
      <c r="D7" s="190"/>
      <c r="E7" s="190"/>
      <c r="F7" s="190"/>
      <c r="G7" s="190"/>
      <c r="H7" s="8"/>
    </row>
    <row r="8" spans="1:8" ht="14.25" customHeight="1" thickBot="1" x14ac:dyDescent="0.25">
      <c r="A8" s="7"/>
      <c r="B8" s="7"/>
      <c r="C8" s="7"/>
      <c r="D8" s="7"/>
      <c r="E8" s="7"/>
      <c r="F8" s="7"/>
      <c r="G8" s="7"/>
      <c r="H8" s="8"/>
    </row>
    <row r="9" spans="1:8" ht="17.25" customHeight="1" thickBot="1" x14ac:dyDescent="0.3">
      <c r="A9" s="191" t="s">
        <v>846</v>
      </c>
      <c r="B9" s="192"/>
      <c r="C9" s="192"/>
      <c r="D9" s="192"/>
      <c r="E9" s="192"/>
      <c r="F9" s="192"/>
      <c r="G9" s="193"/>
      <c r="H9" s="4"/>
    </row>
    <row r="10" spans="1:8" ht="71.25" customHeight="1" x14ac:dyDescent="0.25">
      <c r="A10" s="122" t="s">
        <v>5</v>
      </c>
      <c r="B10" s="122" t="s">
        <v>6</v>
      </c>
      <c r="C10" s="123" t="s">
        <v>7</v>
      </c>
      <c r="D10" s="123" t="s">
        <v>854</v>
      </c>
      <c r="E10" s="123" t="s">
        <v>847</v>
      </c>
      <c r="F10" s="123" t="s">
        <v>855</v>
      </c>
      <c r="G10" s="123" t="s">
        <v>851</v>
      </c>
      <c r="H10" s="4"/>
    </row>
    <row r="11" spans="1:8" ht="16.5" hidden="1" customHeight="1" x14ac:dyDescent="0.25">
      <c r="A11" s="194" t="s">
        <v>845</v>
      </c>
      <c r="B11" s="195"/>
      <c r="C11" s="195"/>
      <c r="D11" s="195"/>
      <c r="E11" s="195"/>
      <c r="F11" s="195"/>
      <c r="G11" s="196"/>
      <c r="H11" s="4"/>
    </row>
    <row r="12" spans="1:8" ht="13.5" hidden="1" customHeight="1" x14ac:dyDescent="0.25">
      <c r="A12" s="197" t="s">
        <v>12</v>
      </c>
      <c r="B12" s="197"/>
      <c r="C12" s="197"/>
      <c r="D12" s="197"/>
      <c r="E12" s="197"/>
      <c r="F12" s="197"/>
      <c r="G12" s="197"/>
      <c r="H12" s="4"/>
    </row>
    <row r="13" spans="1:8" ht="13.5" hidden="1" customHeight="1" x14ac:dyDescent="0.25">
      <c r="A13" s="36" t="s">
        <v>13</v>
      </c>
      <c r="B13" s="124" t="s">
        <v>14</v>
      </c>
      <c r="C13" s="14" t="s">
        <v>15</v>
      </c>
      <c r="D13" s="125">
        <v>1.26</v>
      </c>
      <c r="E13" s="125">
        <v>0.25</v>
      </c>
      <c r="F13" s="125">
        <v>1.51</v>
      </c>
      <c r="G13" s="126" t="e">
        <f>F13+#REF!</f>
        <v>#REF!</v>
      </c>
      <c r="H13" s="4"/>
    </row>
    <row r="14" spans="1:8" ht="13.5" hidden="1" customHeight="1" x14ac:dyDescent="0.25">
      <c r="A14" s="127" t="s">
        <v>74</v>
      </c>
      <c r="B14" s="124" t="s">
        <v>830</v>
      </c>
      <c r="C14" s="14" t="s">
        <v>15</v>
      </c>
      <c r="D14" s="125">
        <v>1.08</v>
      </c>
      <c r="E14" s="125">
        <v>0.21</v>
      </c>
      <c r="F14" s="125">
        <v>1.29</v>
      </c>
      <c r="G14" s="126" t="e">
        <f>F14+#REF!</f>
        <v>#REF!</v>
      </c>
      <c r="H14" s="4"/>
    </row>
    <row r="15" spans="1:8" ht="13.5" hidden="1" customHeight="1" x14ac:dyDescent="0.25">
      <c r="A15" s="36" t="s">
        <v>17</v>
      </c>
      <c r="B15" s="124" t="s">
        <v>18</v>
      </c>
      <c r="C15" s="14" t="s">
        <v>15</v>
      </c>
      <c r="D15" s="125">
        <v>1.21</v>
      </c>
      <c r="E15" s="125">
        <v>0.24</v>
      </c>
      <c r="F15" s="125">
        <v>1.45</v>
      </c>
      <c r="G15" s="126" t="e">
        <f>F15+#REF!</f>
        <v>#REF!</v>
      </c>
      <c r="H15" s="4"/>
    </row>
    <row r="16" spans="1:8" ht="13.5" hidden="1" customHeight="1" x14ac:dyDescent="0.25">
      <c r="A16" s="128" t="s">
        <v>68</v>
      </c>
      <c r="B16" s="124" t="s">
        <v>831</v>
      </c>
      <c r="C16" s="14" t="s">
        <v>15</v>
      </c>
      <c r="D16" s="125">
        <v>1.04</v>
      </c>
      <c r="E16" s="125">
        <v>0.21</v>
      </c>
      <c r="F16" s="125">
        <v>1.25</v>
      </c>
      <c r="G16" s="126" t="e">
        <f>F16+#REF!</f>
        <v>#REF!</v>
      </c>
      <c r="H16" s="4"/>
    </row>
    <row r="17" spans="1:8" ht="13.5" hidden="1" customHeight="1" x14ac:dyDescent="0.25">
      <c r="A17" s="36" t="s">
        <v>19</v>
      </c>
      <c r="B17" s="124" t="s">
        <v>20</v>
      </c>
      <c r="C17" s="14" t="s">
        <v>15</v>
      </c>
      <c r="D17" s="125">
        <v>1.21</v>
      </c>
      <c r="E17" s="125">
        <v>0.24</v>
      </c>
      <c r="F17" s="125">
        <v>1.45</v>
      </c>
      <c r="G17" s="126" t="e">
        <f>F17+#REF!</f>
        <v>#REF!</v>
      </c>
      <c r="H17" s="4"/>
    </row>
    <row r="18" spans="1:8" ht="27.75" hidden="1" customHeight="1" x14ac:dyDescent="0.25">
      <c r="A18" s="128" t="s">
        <v>77</v>
      </c>
      <c r="B18" s="124" t="s">
        <v>832</v>
      </c>
      <c r="C18" s="14" t="s">
        <v>15</v>
      </c>
      <c r="D18" s="125">
        <v>1.04</v>
      </c>
      <c r="E18" s="125">
        <v>0.21</v>
      </c>
      <c r="F18" s="125">
        <v>1.25</v>
      </c>
      <c r="G18" s="126" t="e">
        <f>F18+#REF!</f>
        <v>#REF!</v>
      </c>
      <c r="H18" s="4"/>
    </row>
    <row r="19" spans="1:8" ht="13.5" hidden="1" customHeight="1" x14ac:dyDescent="0.25">
      <c r="A19" s="36" t="s">
        <v>21</v>
      </c>
      <c r="B19" s="124" t="s">
        <v>22</v>
      </c>
      <c r="C19" s="14" t="s">
        <v>15</v>
      </c>
      <c r="D19" s="125">
        <v>1.1000000000000001</v>
      </c>
      <c r="E19" s="125">
        <v>0.22</v>
      </c>
      <c r="F19" s="125">
        <v>1.32</v>
      </c>
      <c r="G19" s="126" t="e">
        <f>F19+#REF!</f>
        <v>#REF!</v>
      </c>
      <c r="H19" s="4"/>
    </row>
    <row r="20" spans="1:8" ht="30" hidden="1" customHeight="1" x14ac:dyDescent="0.25">
      <c r="A20" s="36" t="s">
        <v>833</v>
      </c>
      <c r="B20" s="124" t="s">
        <v>836</v>
      </c>
      <c r="C20" s="14" t="s">
        <v>15</v>
      </c>
      <c r="D20" s="125">
        <v>0.95</v>
      </c>
      <c r="E20" s="125">
        <v>0.19</v>
      </c>
      <c r="F20" s="125">
        <v>1.1399999999999999</v>
      </c>
      <c r="G20" s="126" t="e">
        <f>F20+#REF!</f>
        <v>#REF!</v>
      </c>
      <c r="H20" s="4"/>
    </row>
    <row r="21" spans="1:8" ht="13.5" hidden="1" customHeight="1" x14ac:dyDescent="0.25">
      <c r="A21" s="36" t="s">
        <v>23</v>
      </c>
      <c r="B21" s="124" t="s">
        <v>24</v>
      </c>
      <c r="C21" s="14" t="s">
        <v>15</v>
      </c>
      <c r="D21" s="125">
        <v>1.1000000000000001</v>
      </c>
      <c r="E21" s="125">
        <v>0.22</v>
      </c>
      <c r="F21" s="125">
        <v>1.32</v>
      </c>
      <c r="G21" s="126" t="e">
        <f>F21+#REF!</f>
        <v>#REF!</v>
      </c>
      <c r="H21" s="4"/>
    </row>
    <row r="22" spans="1:8" ht="13.5" hidden="1" customHeight="1" x14ac:dyDescent="0.25">
      <c r="A22" s="36" t="s">
        <v>834</v>
      </c>
      <c r="B22" s="124" t="s">
        <v>835</v>
      </c>
      <c r="C22" s="14" t="s">
        <v>15</v>
      </c>
      <c r="D22" s="125">
        <v>0.95</v>
      </c>
      <c r="E22" s="125">
        <v>0.19</v>
      </c>
      <c r="F22" s="125">
        <v>1.1399999999999999</v>
      </c>
      <c r="G22" s="126" t="e">
        <f>F22+#REF!</f>
        <v>#REF!</v>
      </c>
      <c r="H22" s="4"/>
    </row>
    <row r="23" spans="1:8" ht="13.5" hidden="1" customHeight="1" x14ac:dyDescent="0.25">
      <c r="A23" s="36" t="s">
        <v>25</v>
      </c>
      <c r="B23" s="124" t="s">
        <v>26</v>
      </c>
      <c r="C23" s="14" t="s">
        <v>15</v>
      </c>
      <c r="D23" s="125">
        <v>1.59</v>
      </c>
      <c r="E23" s="125">
        <v>0.32</v>
      </c>
      <c r="F23" s="125">
        <v>1.91</v>
      </c>
      <c r="G23" s="126" t="e">
        <f>F23+#REF!</f>
        <v>#REF!</v>
      </c>
      <c r="H23" s="4"/>
    </row>
    <row r="24" spans="1:8" ht="25.5" hidden="1" customHeight="1" x14ac:dyDescent="0.25">
      <c r="A24" s="36" t="s">
        <v>28</v>
      </c>
      <c r="B24" s="124" t="s">
        <v>29</v>
      </c>
      <c r="C24" s="14" t="s">
        <v>15</v>
      </c>
      <c r="D24" s="125">
        <v>1.43</v>
      </c>
      <c r="E24" s="125">
        <v>0.28999999999999998</v>
      </c>
      <c r="F24" s="125">
        <v>1.72</v>
      </c>
      <c r="G24" s="126" t="e">
        <f>F24+#REF!</f>
        <v>#REF!</v>
      </c>
      <c r="H24" s="4"/>
    </row>
    <row r="25" spans="1:8" ht="27.75" hidden="1" customHeight="1" x14ac:dyDescent="0.25">
      <c r="A25" s="36" t="s">
        <v>837</v>
      </c>
      <c r="B25" s="124" t="s">
        <v>838</v>
      </c>
      <c r="C25" s="14" t="s">
        <v>15</v>
      </c>
      <c r="D25" s="125">
        <v>1.25</v>
      </c>
      <c r="E25" s="125">
        <v>0.25</v>
      </c>
      <c r="F25" s="125">
        <v>1.5</v>
      </c>
      <c r="G25" s="126" t="e">
        <f>F25+#REF!</f>
        <v>#REF!</v>
      </c>
      <c r="H25" s="4"/>
    </row>
    <row r="26" spans="1:8" ht="13.5" hidden="1" customHeight="1" x14ac:dyDescent="0.25">
      <c r="A26" s="36" t="s">
        <v>30</v>
      </c>
      <c r="B26" s="124" t="s">
        <v>31</v>
      </c>
      <c r="C26" s="14" t="s">
        <v>15</v>
      </c>
      <c r="D26" s="125">
        <v>1.48</v>
      </c>
      <c r="E26" s="125">
        <v>0.3</v>
      </c>
      <c r="F26" s="125">
        <v>1.78</v>
      </c>
      <c r="G26" s="126" t="e">
        <f>F26+#REF!</f>
        <v>#REF!</v>
      </c>
      <c r="H26" s="4"/>
    </row>
    <row r="27" spans="1:8" ht="13.5" hidden="1" customHeight="1" x14ac:dyDescent="0.25">
      <c r="A27" s="36" t="s">
        <v>32</v>
      </c>
      <c r="B27" s="124" t="s">
        <v>33</v>
      </c>
      <c r="C27" s="14" t="s">
        <v>15</v>
      </c>
      <c r="D27" s="125">
        <v>1.87</v>
      </c>
      <c r="E27" s="125">
        <v>0.37</v>
      </c>
      <c r="F27" s="125">
        <v>2.2400000000000002</v>
      </c>
      <c r="G27" s="126" t="e">
        <f>F27+#REF!</f>
        <v>#REF!</v>
      </c>
      <c r="H27" s="4"/>
    </row>
    <row r="28" spans="1:8" ht="13.5" hidden="1" customHeight="1" x14ac:dyDescent="0.25">
      <c r="A28" s="36" t="s">
        <v>34</v>
      </c>
      <c r="B28" s="124" t="s">
        <v>35</v>
      </c>
      <c r="C28" s="14" t="s">
        <v>15</v>
      </c>
      <c r="D28" s="125">
        <v>1.43</v>
      </c>
      <c r="E28" s="125">
        <v>0.28999999999999998</v>
      </c>
      <c r="F28" s="125">
        <v>1.72</v>
      </c>
      <c r="G28" s="126" t="e">
        <f>F28+#REF!</f>
        <v>#REF!</v>
      </c>
      <c r="H28" s="4"/>
    </row>
    <row r="29" spans="1:8" ht="25.5" hidden="1" customHeight="1" x14ac:dyDescent="0.25">
      <c r="A29" s="36" t="s">
        <v>36</v>
      </c>
      <c r="B29" s="124" t="s">
        <v>37</v>
      </c>
      <c r="C29" s="14" t="s">
        <v>15</v>
      </c>
      <c r="D29" s="125">
        <v>1.43</v>
      </c>
      <c r="E29" s="125">
        <v>0.28999999999999998</v>
      </c>
      <c r="F29" s="125">
        <v>1.72</v>
      </c>
      <c r="G29" s="126" t="e">
        <f>F29+#REF!</f>
        <v>#REF!</v>
      </c>
      <c r="H29" s="4"/>
    </row>
    <row r="30" spans="1:8" ht="40.5" hidden="1" customHeight="1" x14ac:dyDescent="0.25">
      <c r="A30" s="36" t="s">
        <v>839</v>
      </c>
      <c r="B30" s="124" t="s">
        <v>840</v>
      </c>
      <c r="C30" s="14" t="s">
        <v>15</v>
      </c>
      <c r="D30" s="125">
        <v>1.25</v>
      </c>
      <c r="E30" s="125">
        <v>0.25</v>
      </c>
      <c r="F30" s="125">
        <v>1.5</v>
      </c>
      <c r="G30" s="126" t="e">
        <f>F30+#REF!</f>
        <v>#REF!</v>
      </c>
      <c r="H30" s="4"/>
    </row>
    <row r="31" spans="1:8" ht="13.5" hidden="1" customHeight="1" x14ac:dyDescent="0.25">
      <c r="A31" s="36" t="s">
        <v>38</v>
      </c>
      <c r="B31" s="124" t="s">
        <v>39</v>
      </c>
      <c r="C31" s="14" t="s">
        <v>15</v>
      </c>
      <c r="D31" s="125">
        <v>1.65</v>
      </c>
      <c r="E31" s="125">
        <v>0.33</v>
      </c>
      <c r="F31" s="125">
        <v>1.98</v>
      </c>
      <c r="G31" s="126" t="e">
        <f>F31+#REF!</f>
        <v>#REF!</v>
      </c>
      <c r="H31" s="4"/>
    </row>
    <row r="32" spans="1:8" ht="13.5" hidden="1" customHeight="1" x14ac:dyDescent="0.25">
      <c r="A32" s="36" t="s">
        <v>40</v>
      </c>
      <c r="B32" s="124" t="s">
        <v>41</v>
      </c>
      <c r="C32" s="14" t="s">
        <v>15</v>
      </c>
      <c r="D32" s="125">
        <v>1.48</v>
      </c>
      <c r="E32" s="125">
        <v>0.3</v>
      </c>
      <c r="F32" s="125">
        <v>1.78</v>
      </c>
      <c r="G32" s="126" t="e">
        <f>F32+#REF!</f>
        <v>#REF!</v>
      </c>
      <c r="H32" s="4"/>
    </row>
    <row r="33" spans="1:9" ht="25.5" hidden="1" customHeight="1" x14ac:dyDescent="0.25">
      <c r="A33" s="36" t="s">
        <v>42</v>
      </c>
      <c r="B33" s="130" t="s">
        <v>43</v>
      </c>
      <c r="C33" s="14" t="s">
        <v>44</v>
      </c>
      <c r="D33" s="125">
        <v>1.92</v>
      </c>
      <c r="E33" s="125">
        <v>0.38</v>
      </c>
      <c r="F33" s="125">
        <v>2.2999999999999998</v>
      </c>
      <c r="G33" s="126" t="e">
        <f>F33+#REF!</f>
        <v>#REF!</v>
      </c>
      <c r="H33" s="4"/>
    </row>
    <row r="34" spans="1:9" ht="27" hidden="1" customHeight="1" x14ac:dyDescent="0.25">
      <c r="A34" s="36" t="s">
        <v>841</v>
      </c>
      <c r="B34" s="130" t="s">
        <v>842</v>
      </c>
      <c r="C34" s="14" t="s">
        <v>44</v>
      </c>
      <c r="D34" s="125">
        <v>1.83</v>
      </c>
      <c r="E34" s="125">
        <v>0.37</v>
      </c>
      <c r="F34" s="125">
        <v>2.2000000000000002</v>
      </c>
      <c r="G34" s="126" t="e">
        <f>F34+#REF!</f>
        <v>#REF!</v>
      </c>
      <c r="H34" s="4"/>
    </row>
    <row r="35" spans="1:9" ht="25.5" hidden="1" customHeight="1" x14ac:dyDescent="0.25">
      <c r="A35" s="36" t="s">
        <v>45</v>
      </c>
      <c r="B35" s="131" t="s">
        <v>46</v>
      </c>
      <c r="C35" s="14" t="s">
        <v>44</v>
      </c>
      <c r="D35" s="125">
        <v>0.59</v>
      </c>
      <c r="E35" s="125">
        <v>0.12</v>
      </c>
      <c r="F35" s="125">
        <v>0.71</v>
      </c>
      <c r="G35" s="126" t="e">
        <f>F35+#REF!</f>
        <v>#REF!</v>
      </c>
      <c r="H35" s="4"/>
    </row>
    <row r="36" spans="1:9" ht="21.75" hidden="1" customHeight="1" x14ac:dyDescent="0.25">
      <c r="A36" s="36" t="s">
        <v>843</v>
      </c>
      <c r="B36" s="131" t="s">
        <v>844</v>
      </c>
      <c r="C36" s="14" t="s">
        <v>44</v>
      </c>
      <c r="D36" s="125">
        <v>0.54</v>
      </c>
      <c r="E36" s="125">
        <v>0.11</v>
      </c>
      <c r="F36" s="125">
        <v>0.65</v>
      </c>
      <c r="G36" s="126" t="e">
        <f>F36+#REF!</f>
        <v>#REF!</v>
      </c>
      <c r="H36" s="4"/>
    </row>
    <row r="37" spans="1:9" ht="13.5" hidden="1" customHeight="1" x14ac:dyDescent="0.25">
      <c r="A37" s="198" t="s">
        <v>47</v>
      </c>
      <c r="B37" s="198"/>
      <c r="C37" s="198"/>
      <c r="D37" s="198"/>
      <c r="E37" s="198"/>
      <c r="F37" s="198"/>
      <c r="G37" s="198"/>
      <c r="H37" s="4"/>
    </row>
    <row r="38" spans="1:9" ht="13.5" hidden="1" customHeight="1" x14ac:dyDescent="0.25">
      <c r="A38" s="36" t="s">
        <v>48</v>
      </c>
      <c r="B38" s="124" t="s">
        <v>49</v>
      </c>
      <c r="C38" s="14" t="s">
        <v>50</v>
      </c>
      <c r="D38" s="125">
        <v>0.99</v>
      </c>
      <c r="E38" s="125">
        <v>0.2</v>
      </c>
      <c r="F38" s="125">
        <v>1.19</v>
      </c>
      <c r="G38" s="126" t="e">
        <f>F38+#REF!</f>
        <v>#REF!</v>
      </c>
      <c r="H38" s="4"/>
    </row>
    <row r="39" spans="1:9" ht="13.5" hidden="1" customHeight="1" x14ac:dyDescent="0.25">
      <c r="A39" s="36" t="s">
        <v>51</v>
      </c>
      <c r="B39" s="132" t="s">
        <v>52</v>
      </c>
      <c r="C39" s="14" t="s">
        <v>50</v>
      </c>
      <c r="D39" s="125">
        <v>0.44</v>
      </c>
      <c r="E39" s="125">
        <v>0.09</v>
      </c>
      <c r="F39" s="125">
        <v>0.53</v>
      </c>
      <c r="G39" s="126" t="e">
        <f>F39+#REF!</f>
        <v>#REF!</v>
      </c>
      <c r="H39" s="4"/>
    </row>
    <row r="40" spans="1:9" ht="13.5" hidden="1" customHeight="1" x14ac:dyDescent="0.25">
      <c r="A40" s="36" t="s">
        <v>53</v>
      </c>
      <c r="B40" s="124" t="s">
        <v>852</v>
      </c>
      <c r="C40" s="14" t="s">
        <v>50</v>
      </c>
      <c r="D40" s="125">
        <v>3.3</v>
      </c>
      <c r="E40" s="125">
        <v>0.66</v>
      </c>
      <c r="F40" s="125">
        <v>3.96</v>
      </c>
      <c r="G40" s="126" t="e">
        <f>F40+#REF!</f>
        <v>#REF!</v>
      </c>
      <c r="H40" s="4"/>
    </row>
    <row r="41" spans="1:9" ht="13.5" hidden="1" customHeight="1" x14ac:dyDescent="0.25">
      <c r="A41" s="36" t="s">
        <v>55</v>
      </c>
      <c r="B41" s="124" t="s">
        <v>56</v>
      </c>
      <c r="C41" s="14" t="s">
        <v>50</v>
      </c>
      <c r="D41" s="125">
        <v>1.36</v>
      </c>
      <c r="E41" s="125">
        <v>0.27</v>
      </c>
      <c r="F41" s="125">
        <v>1.63</v>
      </c>
      <c r="G41" s="126" t="e">
        <f>F41+#REF!</f>
        <v>#REF!</v>
      </c>
      <c r="H41" s="4"/>
    </row>
    <row r="42" spans="1:9" ht="13.5" hidden="1" customHeight="1" x14ac:dyDescent="0.2">
      <c r="A42" s="186" t="s">
        <v>886</v>
      </c>
      <c r="B42" s="186"/>
      <c r="C42" s="186"/>
      <c r="D42" s="186"/>
      <c r="E42" s="186"/>
      <c r="F42" s="186"/>
      <c r="G42" s="186"/>
    </row>
    <row r="43" spans="1:9" ht="30.75" hidden="1" customHeight="1" x14ac:dyDescent="0.2">
      <c r="A43" s="36">
        <v>1</v>
      </c>
      <c r="B43" s="59" t="s">
        <v>889</v>
      </c>
      <c r="C43" s="23" t="s">
        <v>887</v>
      </c>
      <c r="D43" s="133">
        <v>4.17</v>
      </c>
      <c r="E43" s="133">
        <v>0.83</v>
      </c>
      <c r="F43" s="133">
        <v>5</v>
      </c>
      <c r="G43" s="134">
        <f>F43</f>
        <v>5</v>
      </c>
    </row>
    <row r="44" spans="1:9" ht="36.75" hidden="1" customHeight="1" x14ac:dyDescent="0.2">
      <c r="A44" s="36">
        <v>2</v>
      </c>
      <c r="B44" s="59" t="s">
        <v>890</v>
      </c>
      <c r="C44" s="23" t="s">
        <v>887</v>
      </c>
      <c r="D44" s="133">
        <v>7.42</v>
      </c>
      <c r="E44" s="133">
        <v>1.48</v>
      </c>
      <c r="F44" s="133">
        <f>D44+E44</f>
        <v>8.9</v>
      </c>
      <c r="G44" s="134">
        <f>F44</f>
        <v>8.9</v>
      </c>
    </row>
    <row r="45" spans="1:9" x14ac:dyDescent="0.2">
      <c r="A45" s="186" t="s">
        <v>705</v>
      </c>
      <c r="B45" s="186"/>
      <c r="C45" s="186"/>
      <c r="D45" s="186"/>
      <c r="E45" s="186"/>
      <c r="F45" s="186"/>
      <c r="G45" s="186"/>
    </row>
    <row r="46" spans="1:9" ht="24" x14ac:dyDescent="0.2">
      <c r="A46" s="36">
        <v>1</v>
      </c>
      <c r="B46" s="59" t="s">
        <v>792</v>
      </c>
      <c r="C46" s="23" t="s">
        <v>708</v>
      </c>
      <c r="D46" s="134">
        <v>5.83</v>
      </c>
      <c r="E46" s="134">
        <v>1.17</v>
      </c>
      <c r="F46" s="135">
        <v>7</v>
      </c>
      <c r="G46" s="134">
        <f>F46</f>
        <v>7</v>
      </c>
      <c r="H46" s="102"/>
      <c r="I46" s="109"/>
    </row>
    <row r="47" spans="1:9" ht="24" x14ac:dyDescent="0.2">
      <c r="A47" s="36">
        <v>2</v>
      </c>
      <c r="B47" s="59" t="s">
        <v>793</v>
      </c>
      <c r="C47" s="23" t="s">
        <v>708</v>
      </c>
      <c r="D47" s="134">
        <v>5</v>
      </c>
      <c r="E47" s="134">
        <v>1</v>
      </c>
      <c r="F47" s="135">
        <v>6</v>
      </c>
      <c r="G47" s="134">
        <f t="shared" ref="G47:G60" si="0">F47</f>
        <v>6</v>
      </c>
      <c r="H47" s="102"/>
      <c r="I47" s="109"/>
    </row>
    <row r="48" spans="1:9" ht="24" x14ac:dyDescent="0.2">
      <c r="A48" s="36">
        <v>3</v>
      </c>
      <c r="B48" s="59" t="s">
        <v>794</v>
      </c>
      <c r="C48" s="23" t="s">
        <v>708</v>
      </c>
      <c r="D48" s="134">
        <v>5</v>
      </c>
      <c r="E48" s="134">
        <v>1</v>
      </c>
      <c r="F48" s="135">
        <v>6</v>
      </c>
      <c r="G48" s="134">
        <f t="shared" si="0"/>
        <v>6</v>
      </c>
      <c r="H48" s="102"/>
      <c r="I48" s="109"/>
    </row>
    <row r="49" spans="1:9" ht="24" x14ac:dyDescent="0.2">
      <c r="A49" s="36">
        <v>4</v>
      </c>
      <c r="B49" s="59" t="s">
        <v>795</v>
      </c>
      <c r="C49" s="23" t="s">
        <v>708</v>
      </c>
      <c r="D49" s="134">
        <v>4.58</v>
      </c>
      <c r="E49" s="134">
        <v>0.92</v>
      </c>
      <c r="F49" s="135">
        <v>5.5</v>
      </c>
      <c r="G49" s="134">
        <f t="shared" si="0"/>
        <v>5.5</v>
      </c>
      <c r="H49" s="102"/>
      <c r="I49" s="109"/>
    </row>
    <row r="50" spans="1:9" ht="24" x14ac:dyDescent="0.2">
      <c r="A50" s="36">
        <v>5</v>
      </c>
      <c r="B50" s="59" t="s">
        <v>796</v>
      </c>
      <c r="C50" s="23" t="s">
        <v>708</v>
      </c>
      <c r="D50" s="134">
        <v>5.83</v>
      </c>
      <c r="E50" s="134">
        <v>1.17</v>
      </c>
      <c r="F50" s="135">
        <v>7</v>
      </c>
      <c r="G50" s="134">
        <f t="shared" si="0"/>
        <v>7</v>
      </c>
      <c r="H50" s="102"/>
      <c r="I50" s="109"/>
    </row>
    <row r="51" spans="1:9" ht="24" x14ac:dyDescent="0.2">
      <c r="A51" s="36">
        <v>6</v>
      </c>
      <c r="B51" s="59" t="s">
        <v>894</v>
      </c>
      <c r="C51" s="23" t="s">
        <v>708</v>
      </c>
      <c r="D51" s="134">
        <v>8.5</v>
      </c>
      <c r="E51" s="134">
        <v>1.7</v>
      </c>
      <c r="F51" s="135">
        <v>10.199999999999999</v>
      </c>
      <c r="G51" s="134">
        <f t="shared" si="0"/>
        <v>10.199999999999999</v>
      </c>
      <c r="H51" s="102"/>
      <c r="I51" s="109"/>
    </row>
    <row r="52" spans="1:9" ht="24" x14ac:dyDescent="0.2">
      <c r="A52" s="36">
        <v>7</v>
      </c>
      <c r="B52" s="59" t="s">
        <v>797</v>
      </c>
      <c r="C52" s="23" t="s">
        <v>708</v>
      </c>
      <c r="D52" s="134">
        <v>5</v>
      </c>
      <c r="E52" s="134">
        <v>1</v>
      </c>
      <c r="F52" s="135">
        <v>6</v>
      </c>
      <c r="G52" s="134">
        <f t="shared" si="0"/>
        <v>6</v>
      </c>
      <c r="H52" s="102"/>
      <c r="I52" s="109"/>
    </row>
    <row r="53" spans="1:9" ht="24" x14ac:dyDescent="0.2">
      <c r="A53" s="36">
        <v>8</v>
      </c>
      <c r="B53" s="59" t="s">
        <v>798</v>
      </c>
      <c r="C53" s="23" t="s">
        <v>708</v>
      </c>
      <c r="D53" s="134">
        <v>5</v>
      </c>
      <c r="E53" s="134">
        <v>1</v>
      </c>
      <c r="F53" s="135">
        <v>6</v>
      </c>
      <c r="G53" s="134">
        <f t="shared" si="0"/>
        <v>6</v>
      </c>
      <c r="H53" s="102"/>
      <c r="I53" s="109"/>
    </row>
    <row r="54" spans="1:9" ht="24" x14ac:dyDescent="0.2">
      <c r="A54" s="36">
        <v>9</v>
      </c>
      <c r="B54" s="59" t="s">
        <v>799</v>
      </c>
      <c r="C54" s="23" t="s">
        <v>708</v>
      </c>
      <c r="D54" s="134">
        <v>3.33</v>
      </c>
      <c r="E54" s="134">
        <v>0.67</v>
      </c>
      <c r="F54" s="135">
        <v>4</v>
      </c>
      <c r="G54" s="134">
        <f t="shared" si="0"/>
        <v>4</v>
      </c>
      <c r="H54" s="102"/>
      <c r="I54" s="109"/>
    </row>
    <row r="55" spans="1:9" s="3" customFormat="1" ht="24" x14ac:dyDescent="0.2">
      <c r="A55" s="36">
        <v>10</v>
      </c>
      <c r="B55" s="59" t="s">
        <v>800</v>
      </c>
      <c r="C55" s="23" t="s">
        <v>708</v>
      </c>
      <c r="D55" s="134">
        <v>3.54</v>
      </c>
      <c r="E55" s="134">
        <v>0.71</v>
      </c>
      <c r="F55" s="135">
        <v>4.25</v>
      </c>
      <c r="G55" s="134">
        <f t="shared" si="0"/>
        <v>4.25</v>
      </c>
      <c r="H55" s="102"/>
      <c r="I55" s="109"/>
    </row>
    <row r="56" spans="1:9" ht="24" x14ac:dyDescent="0.2">
      <c r="A56" s="36">
        <v>11</v>
      </c>
      <c r="B56" s="59" t="s">
        <v>891</v>
      </c>
      <c r="C56" s="23" t="s">
        <v>708</v>
      </c>
      <c r="D56" s="134">
        <v>5.83</v>
      </c>
      <c r="E56" s="134">
        <v>1.17</v>
      </c>
      <c r="F56" s="135">
        <v>7</v>
      </c>
      <c r="G56" s="134">
        <f t="shared" si="0"/>
        <v>7</v>
      </c>
      <c r="H56" s="102"/>
      <c r="I56" s="109"/>
    </row>
    <row r="57" spans="1:9" ht="24" x14ac:dyDescent="0.2">
      <c r="A57" s="36">
        <v>12</v>
      </c>
      <c r="B57" s="59" t="s">
        <v>802</v>
      </c>
      <c r="C57" s="23" t="s">
        <v>708</v>
      </c>
      <c r="D57" s="134">
        <v>5</v>
      </c>
      <c r="E57" s="134">
        <v>1</v>
      </c>
      <c r="F57" s="135">
        <v>6</v>
      </c>
      <c r="G57" s="134">
        <f t="shared" si="0"/>
        <v>6</v>
      </c>
      <c r="H57" s="102"/>
      <c r="I57" s="109"/>
    </row>
    <row r="58" spans="1:9" ht="24" x14ac:dyDescent="0.2">
      <c r="A58" s="36">
        <v>13</v>
      </c>
      <c r="B58" s="59" t="s">
        <v>892</v>
      </c>
      <c r="C58" s="23" t="s">
        <v>708</v>
      </c>
      <c r="D58" s="134">
        <v>10</v>
      </c>
      <c r="E58" s="134">
        <v>2</v>
      </c>
      <c r="F58" s="135">
        <v>12</v>
      </c>
      <c r="G58" s="134">
        <f t="shared" si="0"/>
        <v>12</v>
      </c>
      <c r="H58" s="102"/>
      <c r="I58" s="109"/>
    </row>
    <row r="59" spans="1:9" ht="25.5" customHeight="1" x14ac:dyDescent="0.2">
      <c r="A59" s="36">
        <v>14</v>
      </c>
      <c r="B59" s="59" t="s">
        <v>893</v>
      </c>
      <c r="C59" s="23" t="s">
        <v>708</v>
      </c>
      <c r="D59" s="134">
        <v>12.5</v>
      </c>
      <c r="E59" s="134">
        <v>2.5</v>
      </c>
      <c r="F59" s="135">
        <v>15</v>
      </c>
      <c r="G59" s="134">
        <f t="shared" si="0"/>
        <v>15</v>
      </c>
      <c r="H59" s="102"/>
      <c r="I59" s="109"/>
    </row>
    <row r="60" spans="1:9" ht="24" x14ac:dyDescent="0.2">
      <c r="A60" s="36">
        <v>15</v>
      </c>
      <c r="B60" s="59" t="s">
        <v>804</v>
      </c>
      <c r="C60" s="23" t="s">
        <v>708</v>
      </c>
      <c r="D60" s="134">
        <v>6.25</v>
      </c>
      <c r="E60" s="134">
        <v>1.25</v>
      </c>
      <c r="F60" s="135">
        <v>7.5</v>
      </c>
      <c r="G60" s="134">
        <f t="shared" si="0"/>
        <v>7.5</v>
      </c>
      <c r="H60" s="102"/>
      <c r="I60" s="109"/>
    </row>
    <row r="61" spans="1:9" ht="13.5" customHeight="1" x14ac:dyDescent="0.2">
      <c r="A61" s="187" t="s">
        <v>709</v>
      </c>
      <c r="B61" s="187"/>
      <c r="C61" s="187"/>
      <c r="D61" s="187"/>
      <c r="E61" s="187"/>
      <c r="F61" s="187"/>
      <c r="G61" s="187"/>
      <c r="I61" s="109"/>
    </row>
    <row r="62" spans="1:9" ht="38.25" customHeight="1" x14ac:dyDescent="0.2">
      <c r="A62" s="36">
        <v>1</v>
      </c>
      <c r="B62" s="59" t="s">
        <v>856</v>
      </c>
      <c r="C62" s="23" t="s">
        <v>708</v>
      </c>
      <c r="D62" s="136">
        <v>3.33</v>
      </c>
      <c r="E62" s="136">
        <v>0.67</v>
      </c>
      <c r="F62" s="135">
        <v>4</v>
      </c>
      <c r="G62" s="134">
        <f>F62</f>
        <v>4</v>
      </c>
      <c r="I62" s="109"/>
    </row>
    <row r="63" spans="1:9" ht="38.25" customHeight="1" x14ac:dyDescent="0.2">
      <c r="A63" s="36">
        <v>1</v>
      </c>
      <c r="B63" s="59" t="s">
        <v>857</v>
      </c>
      <c r="C63" s="23" t="s">
        <v>708</v>
      </c>
      <c r="D63" s="136">
        <v>2.67</v>
      </c>
      <c r="E63" s="136">
        <v>0.53</v>
      </c>
      <c r="F63" s="135">
        <v>3.2</v>
      </c>
      <c r="G63" s="134">
        <f>F63</f>
        <v>3.2</v>
      </c>
      <c r="I63" s="109"/>
    </row>
    <row r="64" spans="1:9" x14ac:dyDescent="0.2">
      <c r="A64" s="12"/>
      <c r="B64" s="188" t="s">
        <v>805</v>
      </c>
      <c r="C64" s="188"/>
      <c r="D64" s="188"/>
      <c r="E64" s="188"/>
      <c r="F64" s="188"/>
      <c r="G64" s="188"/>
    </row>
    <row r="65" spans="1:7" x14ac:dyDescent="0.2">
      <c r="A65" s="92"/>
      <c r="B65" s="95"/>
      <c r="C65" s="95"/>
      <c r="D65" s="95"/>
      <c r="E65" s="95"/>
      <c r="F65" s="95"/>
      <c r="G65" s="95"/>
    </row>
    <row r="66" spans="1:7" x14ac:dyDescent="0.2">
      <c r="A66" s="92"/>
      <c r="B66" s="93"/>
      <c r="C66" s="93"/>
      <c r="D66" s="93"/>
      <c r="E66" s="93"/>
      <c r="F66" s="93"/>
      <c r="G66" s="93"/>
    </row>
    <row r="67" spans="1:7" x14ac:dyDescent="0.2">
      <c r="A67" s="92"/>
      <c r="B67" s="93"/>
      <c r="C67" s="93"/>
      <c r="D67" s="93"/>
      <c r="E67" s="93"/>
      <c r="F67" s="93"/>
      <c r="G67" s="93"/>
    </row>
    <row r="68" spans="1:7" hidden="1" x14ac:dyDescent="0.2">
      <c r="A68" s="94"/>
      <c r="B68" s="95"/>
      <c r="C68" s="96"/>
      <c r="D68" s="97"/>
      <c r="E68" s="97"/>
      <c r="F68" s="97"/>
      <c r="G68" s="98"/>
    </row>
    <row r="69" spans="1:7" ht="15" hidden="1" x14ac:dyDescent="0.2">
      <c r="B69" s="100" t="s">
        <v>712</v>
      </c>
      <c r="C69" s="101"/>
      <c r="D69" s="101"/>
      <c r="E69" s="101"/>
      <c r="F69" s="101" t="s">
        <v>884</v>
      </c>
    </row>
  </sheetData>
  <mergeCells count="10">
    <mergeCell ref="A42:G42"/>
    <mergeCell ref="A45:G45"/>
    <mergeCell ref="A61:G61"/>
    <mergeCell ref="B64:G64"/>
    <mergeCell ref="A6:G6"/>
    <mergeCell ref="A7:G7"/>
    <mergeCell ref="A9:G9"/>
    <mergeCell ref="A11:G11"/>
    <mergeCell ref="A12:G12"/>
    <mergeCell ref="A37:G37"/>
  </mergeCells>
  <pageMargins left="0.62992125984251968" right="0.59055118110236227" top="0" bottom="0" header="0.31496062992125984" footer="0.11811023622047245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6"/>
  <sheetViews>
    <sheetView view="pageBreakPreview" topLeftCell="A26" zoomScale="110" zoomScaleNormal="90" zoomScaleSheetLayoutView="110" workbookViewId="0">
      <selection activeCell="C28" sqref="C28"/>
    </sheetView>
  </sheetViews>
  <sheetFormatPr defaultRowHeight="12.75" x14ac:dyDescent="0.2"/>
  <cols>
    <col min="1" max="1" width="8.140625" style="99" customWidth="1"/>
    <col min="2" max="2" width="9.140625" style="99" hidden="1" customWidth="1"/>
    <col min="3" max="3" width="47.140625" style="99" customWidth="1"/>
    <col min="4" max="4" width="11" style="3" customWidth="1"/>
    <col min="5" max="5" width="10.28515625" style="3" customWidth="1"/>
    <col min="6" max="6" width="10" style="3" customWidth="1"/>
    <col min="7" max="7" width="9.85546875" style="3" customWidth="1"/>
    <col min="8" max="16384" width="9.140625" style="5"/>
  </cols>
  <sheetData>
    <row r="1" spans="1:10" ht="16.5" x14ac:dyDescent="0.25">
      <c r="A1" s="1"/>
      <c r="B1" s="1"/>
      <c r="C1" s="1"/>
      <c r="D1" s="2" t="s">
        <v>0</v>
      </c>
      <c r="H1" s="4"/>
    </row>
    <row r="2" spans="1:10" ht="16.5" x14ac:dyDescent="0.25">
      <c r="A2" s="1"/>
      <c r="B2" s="1"/>
      <c r="C2" s="1"/>
      <c r="D2" s="1" t="s">
        <v>1</v>
      </c>
      <c r="H2" s="4"/>
    </row>
    <row r="3" spans="1:10" ht="16.5" x14ac:dyDescent="0.25">
      <c r="A3" s="1"/>
      <c r="B3" s="1"/>
      <c r="C3" s="1"/>
      <c r="D3" s="1" t="s">
        <v>2</v>
      </c>
      <c r="H3" s="4"/>
    </row>
    <row r="4" spans="1:10" ht="16.5" x14ac:dyDescent="0.25">
      <c r="A4" s="1"/>
      <c r="B4" s="1"/>
      <c r="C4" s="1"/>
      <c r="D4" s="6" t="s">
        <v>815</v>
      </c>
      <c r="H4" s="4"/>
    </row>
    <row r="5" spans="1:10" ht="16.5" x14ac:dyDescent="0.25">
      <c r="A5" s="1"/>
      <c r="B5" s="1"/>
      <c r="C5" s="1"/>
      <c r="D5" s="2"/>
      <c r="E5" s="6"/>
      <c r="H5" s="4"/>
    </row>
    <row r="6" spans="1:10" s="9" customFormat="1" ht="15.75" customHeight="1" x14ac:dyDescent="0.25">
      <c r="A6" s="199" t="s">
        <v>3</v>
      </c>
      <c r="B6" s="199"/>
      <c r="C6" s="199"/>
      <c r="D6" s="199"/>
      <c r="E6" s="199"/>
      <c r="F6" s="199"/>
      <c r="G6" s="199"/>
      <c r="H6" s="8"/>
    </row>
    <row r="7" spans="1:10" ht="39.75" customHeight="1" x14ac:dyDescent="0.2">
      <c r="A7" s="200" t="s">
        <v>816</v>
      </c>
      <c r="B7" s="200"/>
      <c r="C7" s="200"/>
      <c r="D7" s="200"/>
      <c r="E7" s="200"/>
      <c r="F7" s="200"/>
      <c r="G7" s="200"/>
      <c r="H7" s="8"/>
    </row>
    <row r="8" spans="1:10" ht="14.25" customHeight="1" x14ac:dyDescent="0.2">
      <c r="A8" s="7"/>
      <c r="B8" s="7"/>
      <c r="C8" s="7"/>
      <c r="D8" s="7"/>
      <c r="E8" s="7"/>
      <c r="F8" s="7"/>
      <c r="G8" s="7"/>
      <c r="H8" s="8"/>
    </row>
    <row r="9" spans="1:10" ht="17.25" customHeight="1" x14ac:dyDescent="0.25">
      <c r="A9" s="254" t="s">
        <v>4</v>
      </c>
      <c r="B9" s="255"/>
      <c r="C9" s="255"/>
      <c r="D9" s="255"/>
      <c r="E9" s="255"/>
      <c r="F9" s="255"/>
      <c r="G9" s="255"/>
      <c r="H9" s="4"/>
    </row>
    <row r="10" spans="1:10" ht="38.25" customHeight="1" x14ac:dyDescent="0.25">
      <c r="A10" s="10" t="s">
        <v>5</v>
      </c>
      <c r="B10" s="103"/>
      <c r="C10" s="10" t="s">
        <v>6</v>
      </c>
      <c r="D10" s="11" t="s">
        <v>7</v>
      </c>
      <c r="E10" s="11" t="s">
        <v>8</v>
      </c>
      <c r="F10" s="11" t="s">
        <v>9</v>
      </c>
      <c r="G10" s="11" t="s">
        <v>10</v>
      </c>
      <c r="H10" s="4"/>
      <c r="J10" s="5" t="s">
        <v>11</v>
      </c>
    </row>
    <row r="11" spans="1:10" ht="13.5" customHeight="1" x14ac:dyDescent="0.25">
      <c r="A11" s="197" t="s">
        <v>12</v>
      </c>
      <c r="B11" s="197"/>
      <c r="C11" s="197"/>
      <c r="D11" s="197"/>
      <c r="E11" s="197"/>
      <c r="F11" s="197"/>
      <c r="G11" s="197"/>
      <c r="H11" s="4"/>
    </row>
    <row r="12" spans="1:10" ht="13.5" customHeight="1" x14ac:dyDescent="0.25">
      <c r="A12" s="12" t="s">
        <v>13</v>
      </c>
      <c r="B12" s="12"/>
      <c r="C12" s="13" t="s">
        <v>14</v>
      </c>
      <c r="D12" s="14" t="s">
        <v>15</v>
      </c>
      <c r="E12" s="15" t="s">
        <v>16</v>
      </c>
      <c r="F12" s="15">
        <v>1.28</v>
      </c>
      <c r="G12" s="16">
        <f>F12</f>
        <v>1.28</v>
      </c>
      <c r="H12" s="4"/>
    </row>
    <row r="13" spans="1:10" ht="13.5" customHeight="1" x14ac:dyDescent="0.25">
      <c r="A13" s="12" t="s">
        <v>17</v>
      </c>
      <c r="B13" s="12"/>
      <c r="C13" s="13" t="s">
        <v>18</v>
      </c>
      <c r="D13" s="14" t="s">
        <v>15</v>
      </c>
      <c r="E13" s="15" t="s">
        <v>16</v>
      </c>
      <c r="F13" s="15">
        <v>1.25</v>
      </c>
      <c r="G13" s="16">
        <f t="shared" ref="G13:G31" si="0">F13</f>
        <v>1.25</v>
      </c>
      <c r="H13" s="4"/>
    </row>
    <row r="14" spans="1:10" ht="13.5" customHeight="1" x14ac:dyDescent="0.25">
      <c r="A14" s="12" t="s">
        <v>19</v>
      </c>
      <c r="B14" s="12"/>
      <c r="C14" s="13" t="s">
        <v>20</v>
      </c>
      <c r="D14" s="14" t="s">
        <v>15</v>
      </c>
      <c r="E14" s="15" t="s">
        <v>16</v>
      </c>
      <c r="F14" s="15">
        <v>1.25</v>
      </c>
      <c r="G14" s="16">
        <f t="shared" si="0"/>
        <v>1.25</v>
      </c>
      <c r="H14" s="4"/>
    </row>
    <row r="15" spans="1:10" ht="13.5" customHeight="1" x14ac:dyDescent="0.25">
      <c r="A15" s="12" t="s">
        <v>21</v>
      </c>
      <c r="B15" s="12"/>
      <c r="C15" s="13" t="s">
        <v>22</v>
      </c>
      <c r="D15" s="14" t="s">
        <v>15</v>
      </c>
      <c r="E15" s="15" t="s">
        <v>16</v>
      </c>
      <c r="F15" s="15">
        <v>1.1399999999999999</v>
      </c>
      <c r="G15" s="16">
        <f t="shared" si="0"/>
        <v>1.1399999999999999</v>
      </c>
      <c r="H15" s="4"/>
    </row>
    <row r="16" spans="1:10" ht="13.5" customHeight="1" x14ac:dyDescent="0.25">
      <c r="A16" s="12" t="s">
        <v>23</v>
      </c>
      <c r="B16" s="12"/>
      <c r="C16" s="13" t="s">
        <v>24</v>
      </c>
      <c r="D16" s="14" t="s">
        <v>15</v>
      </c>
      <c r="E16" s="15" t="s">
        <v>16</v>
      </c>
      <c r="F16" s="15">
        <v>1.1399999999999999</v>
      </c>
      <c r="G16" s="16">
        <f t="shared" si="0"/>
        <v>1.1399999999999999</v>
      </c>
      <c r="H16" s="4"/>
    </row>
    <row r="17" spans="1:8" ht="13.5" customHeight="1" x14ac:dyDescent="0.25">
      <c r="A17" s="12" t="s">
        <v>25</v>
      </c>
      <c r="B17" s="12"/>
      <c r="C17" s="13" t="s">
        <v>26</v>
      </c>
      <c r="D17" s="14" t="s">
        <v>15</v>
      </c>
      <c r="E17" s="15">
        <v>1.6</v>
      </c>
      <c r="F17" s="15">
        <v>1.56</v>
      </c>
      <c r="G17" s="16">
        <f>F17+E17</f>
        <v>3.16</v>
      </c>
      <c r="H17" s="4"/>
    </row>
    <row r="18" spans="1:8" ht="25.5" customHeight="1" x14ac:dyDescent="0.25">
      <c r="A18" s="12" t="s">
        <v>28</v>
      </c>
      <c r="B18" s="12"/>
      <c r="C18" s="13" t="s">
        <v>29</v>
      </c>
      <c r="D18" s="14" t="s">
        <v>15</v>
      </c>
      <c r="E18" s="15" t="s">
        <v>16</v>
      </c>
      <c r="F18" s="15">
        <v>1.5</v>
      </c>
      <c r="G18" s="16">
        <f t="shared" si="0"/>
        <v>1.5</v>
      </c>
      <c r="H18" s="4"/>
    </row>
    <row r="19" spans="1:8" ht="13.5" customHeight="1" x14ac:dyDescent="0.25">
      <c r="A19" s="12" t="s">
        <v>30</v>
      </c>
      <c r="B19" s="12"/>
      <c r="C19" s="13" t="s">
        <v>31</v>
      </c>
      <c r="D19" s="14" t="s">
        <v>15</v>
      </c>
      <c r="E19" s="15">
        <v>0.17</v>
      </c>
      <c r="F19" s="15">
        <v>1.56</v>
      </c>
      <c r="G19" s="16">
        <f>F19+E19</f>
        <v>1.73</v>
      </c>
      <c r="H19" s="4"/>
    </row>
    <row r="20" spans="1:8" ht="13.5" customHeight="1" x14ac:dyDescent="0.25">
      <c r="A20" s="12" t="s">
        <v>32</v>
      </c>
      <c r="B20" s="12"/>
      <c r="C20" s="13" t="s">
        <v>33</v>
      </c>
      <c r="D20" s="14" t="s">
        <v>15</v>
      </c>
      <c r="E20" s="15">
        <v>0.17</v>
      </c>
      <c r="F20" s="15">
        <v>1.98</v>
      </c>
      <c r="G20" s="16">
        <f>F20+E20</f>
        <v>2.15</v>
      </c>
      <c r="H20" s="4"/>
    </row>
    <row r="21" spans="1:8" ht="13.5" customHeight="1" x14ac:dyDescent="0.25">
      <c r="A21" s="12" t="s">
        <v>34</v>
      </c>
      <c r="B21" s="12"/>
      <c r="C21" s="13" t="s">
        <v>35</v>
      </c>
      <c r="D21" s="14" t="s">
        <v>15</v>
      </c>
      <c r="E21" s="15">
        <v>0.32</v>
      </c>
      <c r="F21" s="15">
        <v>1.5</v>
      </c>
      <c r="G21" s="16">
        <f>F21+E21</f>
        <v>1.82</v>
      </c>
      <c r="H21" s="4"/>
    </row>
    <row r="22" spans="1:8" ht="25.5" customHeight="1" x14ac:dyDescent="0.25">
      <c r="A22" s="12" t="s">
        <v>36</v>
      </c>
      <c r="B22" s="12"/>
      <c r="C22" s="13" t="s">
        <v>37</v>
      </c>
      <c r="D22" s="14" t="s">
        <v>15</v>
      </c>
      <c r="E22" s="15" t="s">
        <v>16</v>
      </c>
      <c r="F22" s="15">
        <v>1.5</v>
      </c>
      <c r="G22" s="16">
        <f t="shared" si="0"/>
        <v>1.5</v>
      </c>
      <c r="H22" s="4"/>
    </row>
    <row r="23" spans="1:8" ht="13.5" customHeight="1" x14ac:dyDescent="0.25">
      <c r="A23" s="12" t="s">
        <v>38</v>
      </c>
      <c r="B23" s="12"/>
      <c r="C23" s="13" t="s">
        <v>39</v>
      </c>
      <c r="D23" s="14" t="s">
        <v>15</v>
      </c>
      <c r="E23" s="15">
        <v>0.46</v>
      </c>
      <c r="F23" s="15">
        <v>1.74</v>
      </c>
      <c r="G23" s="16">
        <f>F23+E23</f>
        <v>2.2000000000000002</v>
      </c>
      <c r="H23" s="4"/>
    </row>
    <row r="24" spans="1:8" ht="13.5" customHeight="1" x14ac:dyDescent="0.25">
      <c r="A24" s="12" t="s">
        <v>40</v>
      </c>
      <c r="B24" s="12"/>
      <c r="C24" s="13" t="s">
        <v>41</v>
      </c>
      <c r="D24" s="14" t="s">
        <v>15</v>
      </c>
      <c r="E24" s="17">
        <v>0.16</v>
      </c>
      <c r="F24" s="15">
        <v>1.56</v>
      </c>
      <c r="G24" s="16">
        <f>F24+E24</f>
        <v>1.72</v>
      </c>
      <c r="H24" s="4"/>
    </row>
    <row r="25" spans="1:8" ht="25.5" customHeight="1" x14ac:dyDescent="0.25">
      <c r="A25" s="12" t="s">
        <v>42</v>
      </c>
      <c r="B25" s="12"/>
      <c r="C25" s="18" t="s">
        <v>43</v>
      </c>
      <c r="D25" s="14" t="s">
        <v>44</v>
      </c>
      <c r="E25" s="15" t="s">
        <v>16</v>
      </c>
      <c r="F25" s="15">
        <v>2.2000000000000002</v>
      </c>
      <c r="G25" s="16">
        <f t="shared" si="0"/>
        <v>2.2000000000000002</v>
      </c>
      <c r="H25" s="4"/>
    </row>
    <row r="26" spans="1:8" ht="14.25" customHeight="1" x14ac:dyDescent="0.25">
      <c r="A26" s="12" t="s">
        <v>45</v>
      </c>
      <c r="B26" s="12"/>
      <c r="C26" s="19" t="s">
        <v>46</v>
      </c>
      <c r="D26" s="14" t="s">
        <v>44</v>
      </c>
      <c r="E26" s="15" t="s">
        <v>16</v>
      </c>
      <c r="F26" s="15">
        <v>0.65</v>
      </c>
      <c r="G26" s="16">
        <f t="shared" si="0"/>
        <v>0.65</v>
      </c>
      <c r="H26" s="4"/>
    </row>
    <row r="27" spans="1:8" ht="13.5" customHeight="1" x14ac:dyDescent="0.25">
      <c r="A27" s="198" t="s">
        <v>47</v>
      </c>
      <c r="B27" s="198"/>
      <c r="C27" s="198"/>
      <c r="D27" s="198"/>
      <c r="E27" s="198"/>
      <c r="F27" s="198"/>
      <c r="G27" s="198"/>
      <c r="H27" s="4"/>
    </row>
    <row r="28" spans="1:8" ht="13.5" customHeight="1" x14ac:dyDescent="0.25">
      <c r="A28" s="12" t="s">
        <v>48</v>
      </c>
      <c r="B28" s="12"/>
      <c r="C28" s="13" t="s">
        <v>49</v>
      </c>
      <c r="D28" s="14" t="s">
        <v>50</v>
      </c>
      <c r="E28" s="20"/>
      <c r="F28" s="15">
        <v>1.02</v>
      </c>
      <c r="G28" s="16">
        <f t="shared" si="0"/>
        <v>1.02</v>
      </c>
      <c r="H28" s="4"/>
    </row>
    <row r="29" spans="1:8" ht="13.5" customHeight="1" x14ac:dyDescent="0.25">
      <c r="A29" s="12" t="s">
        <v>51</v>
      </c>
      <c r="B29" s="12"/>
      <c r="C29" s="21" t="s">
        <v>52</v>
      </c>
      <c r="D29" s="14" t="s">
        <v>50</v>
      </c>
      <c r="E29" s="20"/>
      <c r="F29" s="15">
        <v>0.42</v>
      </c>
      <c r="G29" s="16">
        <f t="shared" si="0"/>
        <v>0.42</v>
      </c>
      <c r="H29" s="4"/>
    </row>
    <row r="30" spans="1:8" ht="13.5" customHeight="1" x14ac:dyDescent="0.25">
      <c r="A30" s="12" t="s">
        <v>53</v>
      </c>
      <c r="B30" s="12"/>
      <c r="C30" s="13" t="s">
        <v>54</v>
      </c>
      <c r="D30" s="14" t="s">
        <v>50</v>
      </c>
      <c r="E30" s="20"/>
      <c r="F30" s="15">
        <v>3.66</v>
      </c>
      <c r="G30" s="16">
        <f t="shared" si="0"/>
        <v>3.66</v>
      </c>
      <c r="H30" s="4"/>
    </row>
    <row r="31" spans="1:8" ht="13.5" customHeight="1" x14ac:dyDescent="0.25">
      <c r="A31" s="12" t="s">
        <v>55</v>
      </c>
      <c r="B31" s="12"/>
      <c r="C31" s="13" t="s">
        <v>56</v>
      </c>
      <c r="D31" s="14" t="s">
        <v>50</v>
      </c>
      <c r="E31" s="20"/>
      <c r="F31" s="15">
        <v>1.5</v>
      </c>
      <c r="G31" s="16">
        <f t="shared" si="0"/>
        <v>1.5</v>
      </c>
      <c r="H31" s="4"/>
    </row>
    <row r="32" spans="1:8" ht="13.5" customHeight="1" x14ac:dyDescent="0.2">
      <c r="A32" s="186" t="s">
        <v>57</v>
      </c>
      <c r="B32" s="186"/>
      <c r="C32" s="186"/>
      <c r="D32" s="186"/>
      <c r="E32" s="186"/>
      <c r="F32" s="186"/>
      <c r="G32" s="186"/>
    </row>
    <row r="33" spans="1:8" ht="51" customHeight="1" x14ac:dyDescent="0.2">
      <c r="A33" s="12">
        <v>1</v>
      </c>
      <c r="B33" s="12"/>
      <c r="C33" s="22" t="s">
        <v>58</v>
      </c>
      <c r="D33" s="23" t="s">
        <v>59</v>
      </c>
      <c r="E33" s="10" t="s">
        <v>16</v>
      </c>
      <c r="F33" s="24">
        <v>25.68</v>
      </c>
      <c r="G33" s="25">
        <f>F33</f>
        <v>25.68</v>
      </c>
    </row>
    <row r="34" spans="1:8" ht="51" customHeight="1" x14ac:dyDescent="0.2">
      <c r="A34" s="12">
        <v>2</v>
      </c>
      <c r="B34" s="12"/>
      <c r="C34" s="22" t="s">
        <v>60</v>
      </c>
      <c r="D34" s="23" t="s">
        <v>59</v>
      </c>
      <c r="E34" s="10" t="s">
        <v>16</v>
      </c>
      <c r="F34" s="24">
        <v>33</v>
      </c>
      <c r="G34" s="25">
        <f>F34</f>
        <v>33</v>
      </c>
    </row>
    <row r="35" spans="1:8" ht="13.5" customHeight="1" x14ac:dyDescent="0.25">
      <c r="A35" s="201" t="s">
        <v>61</v>
      </c>
      <c r="B35" s="201"/>
      <c r="C35" s="201"/>
      <c r="D35" s="201"/>
      <c r="E35" s="201"/>
      <c r="F35" s="201"/>
      <c r="G35" s="201"/>
      <c r="H35" s="4"/>
    </row>
    <row r="36" spans="1:8" ht="13.5" customHeight="1" x14ac:dyDescent="0.25">
      <c r="A36" s="256" t="s">
        <v>5</v>
      </c>
      <c r="B36" s="26"/>
      <c r="C36" s="259" t="s">
        <v>6</v>
      </c>
      <c r="D36" s="262" t="s">
        <v>7</v>
      </c>
      <c r="E36" s="265" t="s">
        <v>62</v>
      </c>
      <c r="F36" s="265" t="s">
        <v>63</v>
      </c>
      <c r="G36" s="266" t="s">
        <v>64</v>
      </c>
      <c r="H36" s="4"/>
    </row>
    <row r="37" spans="1:8" ht="13.5" customHeight="1" x14ac:dyDescent="0.25">
      <c r="A37" s="257"/>
      <c r="B37" s="28"/>
      <c r="C37" s="260"/>
      <c r="D37" s="263"/>
      <c r="E37" s="265"/>
      <c r="F37" s="265"/>
      <c r="G37" s="266"/>
      <c r="H37" s="4"/>
    </row>
    <row r="38" spans="1:8" ht="13.5" customHeight="1" x14ac:dyDescent="0.25">
      <c r="A38" s="258"/>
      <c r="B38" s="29"/>
      <c r="C38" s="261"/>
      <c r="D38" s="264"/>
      <c r="E38" s="265"/>
      <c r="F38" s="265"/>
      <c r="G38" s="266"/>
      <c r="H38" s="4"/>
    </row>
    <row r="39" spans="1:8" ht="27.75" customHeight="1" x14ac:dyDescent="0.25">
      <c r="A39" s="12" t="s">
        <v>65</v>
      </c>
      <c r="B39" s="12"/>
      <c r="C39" s="267" t="s">
        <v>66</v>
      </c>
      <c r="D39" s="267"/>
      <c r="E39" s="267"/>
      <c r="F39" s="267"/>
      <c r="G39" s="267"/>
      <c r="H39" s="4"/>
    </row>
    <row r="40" spans="1:8" ht="13.5" customHeight="1" x14ac:dyDescent="0.25">
      <c r="A40" s="12" t="s">
        <v>17</v>
      </c>
      <c r="B40" s="12"/>
      <c r="C40" s="268" t="s">
        <v>67</v>
      </c>
      <c r="D40" s="268"/>
      <c r="E40" s="268"/>
      <c r="F40" s="268"/>
      <c r="G40" s="268"/>
      <c r="H40" s="4"/>
    </row>
    <row r="41" spans="1:8" ht="13.5" customHeight="1" x14ac:dyDescent="0.25">
      <c r="A41" s="12" t="s">
        <v>68</v>
      </c>
      <c r="B41" s="12"/>
      <c r="C41" s="12" t="s">
        <v>69</v>
      </c>
      <c r="D41" s="23" t="s">
        <v>70</v>
      </c>
      <c r="E41" s="31" t="s">
        <v>16</v>
      </c>
      <c r="F41" s="24">
        <v>6.77</v>
      </c>
      <c r="G41" s="16">
        <f>F41</f>
        <v>6.77</v>
      </c>
      <c r="H41" s="4"/>
    </row>
    <row r="42" spans="1:8" ht="13.5" customHeight="1" x14ac:dyDescent="0.25">
      <c r="A42" s="12" t="s">
        <v>71</v>
      </c>
      <c r="B42" s="12"/>
      <c r="C42" s="12" t="s">
        <v>72</v>
      </c>
      <c r="D42" s="23" t="s">
        <v>70</v>
      </c>
      <c r="E42" s="31" t="s">
        <v>16</v>
      </c>
      <c r="F42" s="24">
        <v>7.53</v>
      </c>
      <c r="G42" s="16">
        <f>F42</f>
        <v>7.53</v>
      </c>
      <c r="H42" s="4"/>
    </row>
    <row r="43" spans="1:8" ht="13.5" customHeight="1" x14ac:dyDescent="0.25">
      <c r="A43" s="12" t="s">
        <v>13</v>
      </c>
      <c r="B43" s="12"/>
      <c r="C43" s="268" t="s">
        <v>73</v>
      </c>
      <c r="D43" s="268"/>
      <c r="E43" s="268"/>
      <c r="F43" s="268"/>
      <c r="G43" s="268"/>
      <c r="H43" s="4"/>
    </row>
    <row r="44" spans="1:8" ht="13.5" customHeight="1" x14ac:dyDescent="0.25">
      <c r="A44" s="12" t="s">
        <v>74</v>
      </c>
      <c r="B44" s="12"/>
      <c r="C44" s="12" t="s">
        <v>69</v>
      </c>
      <c r="D44" s="23" t="s">
        <v>70</v>
      </c>
      <c r="E44" s="32" t="s">
        <v>16</v>
      </c>
      <c r="F44" s="24">
        <v>6.32</v>
      </c>
      <c r="G44" s="16">
        <f>F44</f>
        <v>6.32</v>
      </c>
      <c r="H44" s="4"/>
    </row>
    <row r="45" spans="1:8" ht="13.5" customHeight="1" x14ac:dyDescent="0.25">
      <c r="A45" s="12" t="s">
        <v>75</v>
      </c>
      <c r="B45" s="12"/>
      <c r="C45" s="12" t="s">
        <v>72</v>
      </c>
      <c r="D45" s="23" t="s">
        <v>70</v>
      </c>
      <c r="E45" s="32" t="s">
        <v>16</v>
      </c>
      <c r="F45" s="24">
        <v>7.21</v>
      </c>
      <c r="G45" s="16">
        <f>F45</f>
        <v>7.21</v>
      </c>
      <c r="H45" s="4"/>
    </row>
    <row r="46" spans="1:8" ht="13.5" customHeight="1" x14ac:dyDescent="0.25">
      <c r="A46" s="12" t="s">
        <v>19</v>
      </c>
      <c r="B46" s="12"/>
      <c r="C46" s="268" t="s">
        <v>76</v>
      </c>
      <c r="D46" s="268"/>
      <c r="E46" s="268"/>
      <c r="F46" s="268"/>
      <c r="G46" s="268"/>
      <c r="H46" s="4"/>
    </row>
    <row r="47" spans="1:8" ht="13.5" customHeight="1" x14ac:dyDescent="0.25">
      <c r="A47" s="12" t="s">
        <v>77</v>
      </c>
      <c r="B47" s="12"/>
      <c r="C47" s="33" t="s">
        <v>78</v>
      </c>
      <c r="D47" s="34" t="s">
        <v>70</v>
      </c>
      <c r="E47" s="32" t="s">
        <v>16</v>
      </c>
      <c r="F47" s="35">
        <v>7.84</v>
      </c>
      <c r="G47" s="16">
        <f>F47</f>
        <v>7.84</v>
      </c>
      <c r="H47" s="4"/>
    </row>
    <row r="48" spans="1:8" ht="13.5" customHeight="1" x14ac:dyDescent="0.25">
      <c r="A48" s="12" t="s">
        <v>79</v>
      </c>
      <c r="B48" s="12"/>
      <c r="C48" s="12" t="s">
        <v>72</v>
      </c>
      <c r="D48" s="36" t="s">
        <v>70</v>
      </c>
      <c r="E48" s="32" t="s">
        <v>16</v>
      </c>
      <c r="F48" s="24">
        <v>7.84</v>
      </c>
      <c r="G48" s="16">
        <f>F48</f>
        <v>7.84</v>
      </c>
      <c r="H48" s="4"/>
    </row>
    <row r="49" spans="1:8" ht="13.5" customHeight="1" x14ac:dyDescent="0.25">
      <c r="A49" s="201" t="s">
        <v>80</v>
      </c>
      <c r="B49" s="201"/>
      <c r="C49" s="201"/>
      <c r="D49" s="201"/>
      <c r="E49" s="201"/>
      <c r="F49" s="201"/>
      <c r="G49" s="201"/>
      <c r="H49" s="4"/>
    </row>
    <row r="50" spans="1:8" ht="26.25" customHeight="1" x14ac:dyDescent="0.25">
      <c r="A50" s="12" t="s">
        <v>65</v>
      </c>
      <c r="B50" s="12"/>
      <c r="C50" s="269" t="s">
        <v>66</v>
      </c>
      <c r="D50" s="270"/>
      <c r="E50" s="270"/>
      <c r="F50" s="270"/>
      <c r="G50" s="271"/>
      <c r="H50" s="4"/>
    </row>
    <row r="51" spans="1:8" ht="13.5" customHeight="1" x14ac:dyDescent="0.25">
      <c r="A51" s="12" t="s">
        <v>17</v>
      </c>
      <c r="B51" s="12"/>
      <c r="C51" s="33" t="s">
        <v>67</v>
      </c>
      <c r="D51" s="33"/>
      <c r="E51" s="33"/>
      <c r="F51" s="33"/>
      <c r="G51" s="33"/>
      <c r="H51" s="4"/>
    </row>
    <row r="52" spans="1:8" ht="13.5" customHeight="1" x14ac:dyDescent="0.25">
      <c r="A52" s="12" t="s">
        <v>68</v>
      </c>
      <c r="B52" s="12"/>
      <c r="C52" s="12" t="s">
        <v>69</v>
      </c>
      <c r="D52" s="23" t="s">
        <v>70</v>
      </c>
      <c r="E52" s="32" t="s">
        <v>16</v>
      </c>
      <c r="F52" s="24">
        <v>9.89</v>
      </c>
      <c r="G52" s="16">
        <f>F52</f>
        <v>9.89</v>
      </c>
      <c r="H52" s="4"/>
    </row>
    <row r="53" spans="1:8" ht="13.5" customHeight="1" x14ac:dyDescent="0.25">
      <c r="A53" s="12" t="s">
        <v>71</v>
      </c>
      <c r="B53" s="12"/>
      <c r="C53" s="12" t="s">
        <v>72</v>
      </c>
      <c r="D53" s="23" t="s">
        <v>70</v>
      </c>
      <c r="E53" s="32" t="s">
        <v>16</v>
      </c>
      <c r="F53" s="24">
        <v>10.99</v>
      </c>
      <c r="G53" s="16">
        <f>F53</f>
        <v>10.99</v>
      </c>
      <c r="H53" s="4"/>
    </row>
    <row r="54" spans="1:8" ht="13.5" customHeight="1" x14ac:dyDescent="0.25">
      <c r="A54" s="12" t="s">
        <v>13</v>
      </c>
      <c r="B54" s="12"/>
      <c r="C54" s="268" t="s">
        <v>73</v>
      </c>
      <c r="D54" s="268"/>
      <c r="E54" s="268"/>
      <c r="F54" s="268"/>
      <c r="G54" s="268"/>
      <c r="H54" s="4"/>
    </row>
    <row r="55" spans="1:8" ht="13.5" customHeight="1" x14ac:dyDescent="0.25">
      <c r="A55" s="12" t="s">
        <v>74</v>
      </c>
      <c r="B55" s="12"/>
      <c r="C55" s="12" t="s">
        <v>69</v>
      </c>
      <c r="D55" s="23" t="s">
        <v>70</v>
      </c>
      <c r="E55" s="32" t="s">
        <v>16</v>
      </c>
      <c r="F55" s="24">
        <v>9.6</v>
      </c>
      <c r="G55" s="16">
        <f>F55</f>
        <v>9.6</v>
      </c>
      <c r="H55" s="4"/>
    </row>
    <row r="56" spans="1:8" ht="13.5" customHeight="1" x14ac:dyDescent="0.25">
      <c r="A56" s="12" t="s">
        <v>75</v>
      </c>
      <c r="B56" s="12"/>
      <c r="C56" s="12" t="s">
        <v>72</v>
      </c>
      <c r="D56" s="23" t="s">
        <v>70</v>
      </c>
      <c r="E56" s="32" t="s">
        <v>16</v>
      </c>
      <c r="F56" s="24">
        <v>10.199999999999999</v>
      </c>
      <c r="G56" s="16">
        <f>F56</f>
        <v>10.199999999999999</v>
      </c>
      <c r="H56" s="4"/>
    </row>
    <row r="57" spans="1:8" ht="13.5" customHeight="1" x14ac:dyDescent="0.25">
      <c r="A57" s="272" t="s">
        <v>81</v>
      </c>
      <c r="B57" s="272"/>
      <c r="C57" s="272"/>
      <c r="D57" s="272"/>
      <c r="E57" s="272"/>
      <c r="F57" s="272"/>
      <c r="G57" s="272"/>
      <c r="H57" s="4"/>
    </row>
    <row r="58" spans="1:8" ht="16.5" customHeight="1" x14ac:dyDescent="0.25">
      <c r="A58" s="198" t="s">
        <v>82</v>
      </c>
      <c r="B58" s="198"/>
      <c r="C58" s="198"/>
      <c r="D58" s="198"/>
      <c r="E58" s="198"/>
      <c r="F58" s="198"/>
      <c r="G58" s="198"/>
      <c r="H58" s="4"/>
    </row>
    <row r="59" spans="1:8" ht="16.5" customHeight="1" x14ac:dyDescent="0.25">
      <c r="A59" s="201" t="s">
        <v>280</v>
      </c>
      <c r="B59" s="201"/>
      <c r="C59" s="273" t="s">
        <v>83</v>
      </c>
      <c r="D59" s="273"/>
      <c r="E59" s="105"/>
      <c r="F59" s="105"/>
      <c r="G59" s="105"/>
      <c r="H59" s="4"/>
    </row>
    <row r="60" spans="1:8" ht="38.25" customHeight="1" x14ac:dyDescent="0.25">
      <c r="A60" s="37" t="s">
        <v>717</v>
      </c>
      <c r="B60" s="37"/>
      <c r="C60" s="37" t="s">
        <v>84</v>
      </c>
      <c r="D60" s="14" t="s">
        <v>50</v>
      </c>
      <c r="E60" s="15">
        <v>0.11</v>
      </c>
      <c r="F60" s="15">
        <v>4.26</v>
      </c>
      <c r="G60" s="16">
        <f>F60+E60</f>
        <v>4.37</v>
      </c>
      <c r="H60" s="4"/>
    </row>
    <row r="61" spans="1:8" ht="13.5" customHeight="1" x14ac:dyDescent="0.2">
      <c r="A61" s="273" t="s">
        <v>718</v>
      </c>
      <c r="B61" s="273"/>
      <c r="C61" s="273" t="s">
        <v>85</v>
      </c>
      <c r="D61" s="274"/>
      <c r="E61" s="274"/>
      <c r="F61" s="274"/>
      <c r="G61" s="274"/>
    </row>
    <row r="62" spans="1:8" ht="38.25" customHeight="1" x14ac:dyDescent="0.2">
      <c r="A62" s="37" t="s">
        <v>285</v>
      </c>
      <c r="B62" s="37"/>
      <c r="C62" s="37" t="s">
        <v>84</v>
      </c>
      <c r="D62" s="14" t="s">
        <v>50</v>
      </c>
      <c r="E62" s="15">
        <v>0.16</v>
      </c>
      <c r="F62" s="15">
        <v>7.11</v>
      </c>
      <c r="G62" s="16">
        <f>F62+E62</f>
        <v>7.2700000000000005</v>
      </c>
    </row>
    <row r="63" spans="1:8" ht="13.5" customHeight="1" x14ac:dyDescent="0.2">
      <c r="A63" s="273" t="s">
        <v>719</v>
      </c>
      <c r="B63" s="273"/>
      <c r="C63" s="273" t="s">
        <v>86</v>
      </c>
      <c r="D63" s="274"/>
      <c r="E63" s="274"/>
      <c r="F63" s="274"/>
      <c r="G63" s="274"/>
    </row>
    <row r="64" spans="1:8" ht="38.25" customHeight="1" x14ac:dyDescent="0.2">
      <c r="A64" s="37" t="s">
        <v>720</v>
      </c>
      <c r="B64" s="37"/>
      <c r="C64" s="37" t="s">
        <v>84</v>
      </c>
      <c r="D64" s="14" t="s">
        <v>50</v>
      </c>
      <c r="E64" s="15">
        <f>E60</f>
        <v>0.11</v>
      </c>
      <c r="F64" s="15">
        <v>4.26</v>
      </c>
      <c r="G64" s="16">
        <f>F64+E64</f>
        <v>4.37</v>
      </c>
    </row>
    <row r="65" spans="1:7" ht="13.5" customHeight="1" x14ac:dyDescent="0.2">
      <c r="A65" s="273" t="s">
        <v>721</v>
      </c>
      <c r="B65" s="273"/>
      <c r="C65" s="273" t="s">
        <v>87</v>
      </c>
      <c r="D65" s="274"/>
      <c r="E65" s="274"/>
      <c r="F65" s="274"/>
      <c r="G65" s="274"/>
    </row>
    <row r="66" spans="1:7" ht="38.25" customHeight="1" x14ac:dyDescent="0.2">
      <c r="A66" s="37" t="s">
        <v>722</v>
      </c>
      <c r="B66" s="37"/>
      <c r="C66" s="37" t="s">
        <v>84</v>
      </c>
      <c r="D66" s="14" t="s">
        <v>50</v>
      </c>
      <c r="E66" s="15">
        <f>E60</f>
        <v>0.11</v>
      </c>
      <c r="F66" s="15">
        <v>5.68</v>
      </c>
      <c r="G66" s="16">
        <f>F66+E66</f>
        <v>5.79</v>
      </c>
    </row>
    <row r="67" spans="1:7" ht="13.5" customHeight="1" x14ac:dyDescent="0.2">
      <c r="A67" s="273" t="s">
        <v>723</v>
      </c>
      <c r="B67" s="273"/>
      <c r="C67" s="273" t="s">
        <v>88</v>
      </c>
      <c r="D67" s="274"/>
      <c r="E67" s="274"/>
      <c r="F67" s="274"/>
      <c r="G67" s="274"/>
    </row>
    <row r="68" spans="1:7" ht="38.25" customHeight="1" x14ac:dyDescent="0.2">
      <c r="A68" s="37" t="s">
        <v>724</v>
      </c>
      <c r="B68" s="37"/>
      <c r="C68" s="37" t="s">
        <v>84</v>
      </c>
      <c r="D68" s="14" t="s">
        <v>50</v>
      </c>
      <c r="E68" s="15">
        <f>E60</f>
        <v>0.11</v>
      </c>
      <c r="F68" s="15">
        <v>2.83</v>
      </c>
      <c r="G68" s="16">
        <f>F68+E68</f>
        <v>2.94</v>
      </c>
    </row>
    <row r="69" spans="1:7" ht="12.75" customHeight="1" x14ac:dyDescent="0.2">
      <c r="A69" s="198" t="s">
        <v>89</v>
      </c>
      <c r="B69" s="198"/>
      <c r="C69" s="198"/>
      <c r="D69" s="198"/>
      <c r="E69" s="198"/>
      <c r="F69" s="198"/>
      <c r="G69" s="198"/>
    </row>
    <row r="70" spans="1:7" ht="13.5" customHeight="1" x14ac:dyDescent="0.2">
      <c r="A70" s="273" t="s">
        <v>725</v>
      </c>
      <c r="B70" s="273"/>
      <c r="C70" s="105" t="s">
        <v>90</v>
      </c>
      <c r="D70" s="105"/>
      <c r="E70" s="105"/>
      <c r="F70" s="105"/>
      <c r="G70" s="105"/>
    </row>
    <row r="71" spans="1:7" ht="38.25" customHeight="1" x14ac:dyDescent="0.2">
      <c r="A71" s="37" t="s">
        <v>726</v>
      </c>
      <c r="B71" s="37"/>
      <c r="C71" s="37" t="s">
        <v>84</v>
      </c>
      <c r="D71" s="14" t="s">
        <v>50</v>
      </c>
      <c r="E71" s="15">
        <f>E60</f>
        <v>0.11</v>
      </c>
      <c r="F71" s="15">
        <v>5.68</v>
      </c>
      <c r="G71" s="16">
        <f>F71+E71</f>
        <v>5.79</v>
      </c>
    </row>
    <row r="72" spans="1:7" ht="13.5" customHeight="1" x14ac:dyDescent="0.2">
      <c r="A72" s="273" t="s">
        <v>727</v>
      </c>
      <c r="B72" s="273"/>
      <c r="C72" s="105" t="s">
        <v>91</v>
      </c>
      <c r="D72" s="105"/>
      <c r="E72" s="105"/>
      <c r="F72" s="105"/>
      <c r="G72" s="105"/>
    </row>
    <row r="73" spans="1:7" ht="38.25" customHeight="1" x14ac:dyDescent="0.2">
      <c r="A73" s="37" t="s">
        <v>292</v>
      </c>
      <c r="B73" s="37"/>
      <c r="C73" s="37" t="s">
        <v>84</v>
      </c>
      <c r="D73" s="14" t="s">
        <v>50</v>
      </c>
      <c r="E73" s="15">
        <f>E60</f>
        <v>0.11</v>
      </c>
      <c r="F73" s="15">
        <v>2.83</v>
      </c>
      <c r="G73" s="16">
        <f>F73+E73</f>
        <v>2.94</v>
      </c>
    </row>
    <row r="74" spans="1:7" ht="13.5" customHeight="1" x14ac:dyDescent="0.2">
      <c r="A74" s="273" t="s">
        <v>771</v>
      </c>
      <c r="B74" s="273"/>
      <c r="C74" s="273" t="s">
        <v>92</v>
      </c>
      <c r="D74" s="273"/>
      <c r="E74" s="273"/>
      <c r="F74" s="273"/>
      <c r="G74" s="273"/>
    </row>
    <row r="75" spans="1:7" ht="38.25" customHeight="1" x14ac:dyDescent="0.2">
      <c r="A75" s="37" t="s">
        <v>296</v>
      </c>
      <c r="B75" s="37"/>
      <c r="C75" s="37" t="s">
        <v>84</v>
      </c>
      <c r="D75" s="14" t="s">
        <v>50</v>
      </c>
      <c r="E75" s="15">
        <f>E62</f>
        <v>0.16</v>
      </c>
      <c r="F75" s="15">
        <v>4.26</v>
      </c>
      <c r="G75" s="16">
        <f>F75+E75</f>
        <v>4.42</v>
      </c>
    </row>
    <row r="76" spans="1:7" ht="13.5" customHeight="1" x14ac:dyDescent="0.2">
      <c r="A76" s="273" t="s">
        <v>728</v>
      </c>
      <c r="B76" s="273"/>
      <c r="C76" s="273" t="s">
        <v>93</v>
      </c>
      <c r="D76" s="273"/>
      <c r="E76" s="273"/>
      <c r="F76" s="273"/>
      <c r="G76" s="273"/>
    </row>
    <row r="77" spans="1:7" ht="38.25" customHeight="1" x14ac:dyDescent="0.2">
      <c r="A77" s="37" t="s">
        <v>729</v>
      </c>
      <c r="B77" s="37"/>
      <c r="C77" s="37" t="s">
        <v>84</v>
      </c>
      <c r="D77" s="14" t="s">
        <v>50</v>
      </c>
      <c r="E77" s="15">
        <f>E62</f>
        <v>0.16</v>
      </c>
      <c r="F77" s="15">
        <v>7.11</v>
      </c>
      <c r="G77" s="16">
        <f>F77+E77</f>
        <v>7.2700000000000005</v>
      </c>
    </row>
    <row r="78" spans="1:7" ht="13.5" customHeight="1" x14ac:dyDescent="0.2">
      <c r="A78" s="273" t="s">
        <v>730</v>
      </c>
      <c r="B78" s="273"/>
      <c r="C78" s="273" t="s">
        <v>94</v>
      </c>
      <c r="D78" s="273"/>
      <c r="E78" s="273"/>
      <c r="F78" s="273"/>
      <c r="G78" s="273"/>
    </row>
    <row r="79" spans="1:7" ht="38.25" customHeight="1" x14ac:dyDescent="0.2">
      <c r="A79" s="37" t="s">
        <v>731</v>
      </c>
      <c r="B79" s="37"/>
      <c r="C79" s="37" t="s">
        <v>84</v>
      </c>
      <c r="D79" s="14" t="s">
        <v>50</v>
      </c>
      <c r="E79" s="15">
        <f>E77</f>
        <v>0.16</v>
      </c>
      <c r="F79" s="15">
        <v>7.11</v>
      </c>
      <c r="G79" s="16">
        <f>F79+E79</f>
        <v>7.2700000000000005</v>
      </c>
    </row>
    <row r="80" spans="1:7" ht="13.5" customHeight="1" x14ac:dyDescent="0.2">
      <c r="A80" s="273" t="s">
        <v>732</v>
      </c>
      <c r="B80" s="273"/>
      <c r="C80" s="273" t="s">
        <v>95</v>
      </c>
      <c r="D80" s="273"/>
      <c r="E80" s="273"/>
      <c r="F80" s="273"/>
      <c r="G80" s="273"/>
    </row>
    <row r="81" spans="1:7" ht="38.25" customHeight="1" x14ac:dyDescent="0.2">
      <c r="A81" s="37" t="s">
        <v>733</v>
      </c>
      <c r="B81" s="37"/>
      <c r="C81" s="37" t="s">
        <v>84</v>
      </c>
      <c r="D81" s="14" t="s">
        <v>50</v>
      </c>
      <c r="E81" s="17">
        <v>0.44</v>
      </c>
      <c r="F81" s="15">
        <v>7.11</v>
      </c>
      <c r="G81" s="16">
        <f>F81+E81</f>
        <v>7.5500000000000007</v>
      </c>
    </row>
    <row r="82" spans="1:7" ht="13.5" customHeight="1" x14ac:dyDescent="0.2">
      <c r="A82" s="273" t="s">
        <v>734</v>
      </c>
      <c r="B82" s="273"/>
      <c r="C82" s="105" t="s">
        <v>96</v>
      </c>
      <c r="D82" s="105"/>
      <c r="E82" s="105"/>
      <c r="F82" s="105"/>
      <c r="G82" s="105"/>
    </row>
    <row r="83" spans="1:7" ht="38.25" customHeight="1" x14ac:dyDescent="0.2">
      <c r="A83" s="37" t="s">
        <v>735</v>
      </c>
      <c r="B83" s="37"/>
      <c r="C83" s="37" t="s">
        <v>84</v>
      </c>
      <c r="D83" s="14" t="s">
        <v>50</v>
      </c>
      <c r="E83" s="15">
        <f>E71</f>
        <v>0.11</v>
      </c>
      <c r="F83" s="15">
        <v>4.26</v>
      </c>
      <c r="G83" s="16">
        <f>F83+E83</f>
        <v>4.37</v>
      </c>
    </row>
    <row r="84" spans="1:7" ht="13.5" customHeight="1" x14ac:dyDescent="0.2">
      <c r="A84" s="273" t="s">
        <v>736</v>
      </c>
      <c r="B84" s="273"/>
      <c r="C84" s="273" t="s">
        <v>97</v>
      </c>
      <c r="D84" s="273"/>
      <c r="E84" s="273"/>
      <c r="F84" s="273"/>
      <c r="G84" s="273"/>
    </row>
    <row r="85" spans="1:7" ht="38.25" customHeight="1" x14ac:dyDescent="0.2">
      <c r="A85" s="37" t="s">
        <v>737</v>
      </c>
      <c r="B85" s="37"/>
      <c r="C85" s="37" t="s">
        <v>84</v>
      </c>
      <c r="D85" s="14" t="s">
        <v>50</v>
      </c>
      <c r="E85" s="15">
        <f>E73</f>
        <v>0.11</v>
      </c>
      <c r="F85" s="15">
        <v>5.68</v>
      </c>
      <c r="G85" s="16">
        <f>F85+E85</f>
        <v>5.79</v>
      </c>
    </row>
    <row r="86" spans="1:7" ht="13.5" customHeight="1" x14ac:dyDescent="0.2">
      <c r="A86" s="273" t="s">
        <v>738</v>
      </c>
      <c r="B86" s="273"/>
      <c r="C86" s="105" t="s">
        <v>98</v>
      </c>
      <c r="D86" s="105"/>
      <c r="E86" s="105"/>
      <c r="F86" s="105"/>
      <c r="G86" s="105"/>
    </row>
    <row r="87" spans="1:7" ht="38.25" customHeight="1" x14ac:dyDescent="0.2">
      <c r="A87" s="37" t="s">
        <v>739</v>
      </c>
      <c r="B87" s="37"/>
      <c r="C87" s="37" t="s">
        <v>84</v>
      </c>
      <c r="D87" s="14" t="s">
        <v>50</v>
      </c>
      <c r="E87" s="17">
        <f>E81</f>
        <v>0.44</v>
      </c>
      <c r="F87" s="15">
        <v>5.68</v>
      </c>
      <c r="G87" s="16">
        <f>F87+E87</f>
        <v>6.12</v>
      </c>
    </row>
    <row r="88" spans="1:7" ht="13.5" customHeight="1" x14ac:dyDescent="0.2">
      <c r="A88" s="273" t="s">
        <v>740</v>
      </c>
      <c r="B88" s="273"/>
      <c r="C88" s="273" t="s">
        <v>99</v>
      </c>
      <c r="D88" s="273"/>
      <c r="E88" s="273"/>
      <c r="F88" s="273"/>
      <c r="G88" s="273"/>
    </row>
    <row r="89" spans="1:7" ht="38.25" customHeight="1" x14ac:dyDescent="0.2">
      <c r="A89" s="37" t="s">
        <v>741</v>
      </c>
      <c r="B89" s="37"/>
      <c r="C89" s="37" t="s">
        <v>84</v>
      </c>
      <c r="D89" s="14" t="s">
        <v>50</v>
      </c>
      <c r="E89" s="15">
        <v>0.14000000000000001</v>
      </c>
      <c r="F89" s="15">
        <v>5.68</v>
      </c>
      <c r="G89" s="16">
        <f>F89+E89</f>
        <v>5.8199999999999994</v>
      </c>
    </row>
    <row r="90" spans="1:7" ht="13.5" customHeight="1" x14ac:dyDescent="0.2">
      <c r="A90" s="273" t="s">
        <v>742</v>
      </c>
      <c r="B90" s="273"/>
      <c r="C90" s="273" t="s">
        <v>100</v>
      </c>
      <c r="D90" s="273"/>
      <c r="E90" s="273"/>
      <c r="F90" s="273"/>
      <c r="G90" s="273"/>
    </row>
    <row r="91" spans="1:7" ht="38.25" customHeight="1" x14ac:dyDescent="0.2">
      <c r="A91" s="37" t="s">
        <v>743</v>
      </c>
      <c r="B91" s="37"/>
      <c r="C91" s="37" t="s">
        <v>84</v>
      </c>
      <c r="D91" s="14" t="s">
        <v>50</v>
      </c>
      <c r="E91" s="15">
        <f>E89</f>
        <v>0.14000000000000001</v>
      </c>
      <c r="F91" s="15">
        <v>8.5299999999999994</v>
      </c>
      <c r="G91" s="16">
        <f>F91+E91</f>
        <v>8.67</v>
      </c>
    </row>
    <row r="92" spans="1:7" ht="13.5" customHeight="1" x14ac:dyDescent="0.2">
      <c r="A92" s="273" t="s">
        <v>744</v>
      </c>
      <c r="B92" s="273"/>
      <c r="C92" s="273" t="s">
        <v>101</v>
      </c>
      <c r="D92" s="273"/>
      <c r="E92" s="273"/>
      <c r="F92" s="273"/>
      <c r="G92" s="273"/>
    </row>
    <row r="93" spans="1:7" ht="38.25" customHeight="1" x14ac:dyDescent="0.2">
      <c r="A93" s="37" t="s">
        <v>745</v>
      </c>
      <c r="B93" s="37"/>
      <c r="C93" s="37" t="s">
        <v>84</v>
      </c>
      <c r="D93" s="14" t="s">
        <v>50</v>
      </c>
      <c r="E93" s="15">
        <v>0.19</v>
      </c>
      <c r="F93" s="15">
        <v>8.5299999999999994</v>
      </c>
      <c r="G93" s="16">
        <f>F93+E93</f>
        <v>8.7199999999999989</v>
      </c>
    </row>
    <row r="94" spans="1:7" ht="13.5" customHeight="1" x14ac:dyDescent="0.2">
      <c r="A94" s="273" t="s">
        <v>746</v>
      </c>
      <c r="B94" s="273"/>
      <c r="C94" s="273" t="s">
        <v>102</v>
      </c>
      <c r="D94" s="273"/>
      <c r="E94" s="273"/>
      <c r="F94" s="273"/>
      <c r="G94" s="273"/>
    </row>
    <row r="95" spans="1:7" ht="38.25" customHeight="1" x14ac:dyDescent="0.2">
      <c r="A95" s="37" t="s">
        <v>747</v>
      </c>
      <c r="B95" s="37"/>
      <c r="C95" s="37" t="s">
        <v>84</v>
      </c>
      <c r="D95" s="14" t="s">
        <v>50</v>
      </c>
      <c r="E95" s="15">
        <f>E93</f>
        <v>0.19</v>
      </c>
      <c r="F95" s="15">
        <v>14.23</v>
      </c>
      <c r="G95" s="16">
        <f>F95+E95</f>
        <v>14.42</v>
      </c>
    </row>
    <row r="96" spans="1:7" ht="12.75" customHeight="1" x14ac:dyDescent="0.2">
      <c r="A96" s="198" t="s">
        <v>103</v>
      </c>
      <c r="B96" s="198"/>
      <c r="C96" s="198"/>
      <c r="D96" s="198"/>
      <c r="E96" s="198"/>
      <c r="F96" s="198"/>
      <c r="G96" s="198"/>
    </row>
    <row r="97" spans="1:7" ht="13.5" customHeight="1" x14ac:dyDescent="0.2">
      <c r="A97" s="104" t="s">
        <v>748</v>
      </c>
      <c r="B97" s="104"/>
      <c r="C97" s="273" t="s">
        <v>104</v>
      </c>
      <c r="D97" s="273"/>
      <c r="E97" s="273"/>
      <c r="F97" s="273"/>
      <c r="G97" s="273"/>
    </row>
    <row r="98" spans="1:7" ht="38.25" customHeight="1" x14ac:dyDescent="0.2">
      <c r="A98" s="37" t="s">
        <v>749</v>
      </c>
      <c r="B98" s="37"/>
      <c r="C98" s="37" t="s">
        <v>84</v>
      </c>
      <c r="D98" s="14" t="s">
        <v>50</v>
      </c>
      <c r="E98" s="15">
        <f>E85</f>
        <v>0.11</v>
      </c>
      <c r="F98" s="15">
        <v>5.68</v>
      </c>
      <c r="G98" s="16">
        <f>F98+E98</f>
        <v>5.79</v>
      </c>
    </row>
    <row r="99" spans="1:7" ht="13.5" customHeight="1" x14ac:dyDescent="0.2">
      <c r="A99" s="104" t="s">
        <v>750</v>
      </c>
      <c r="B99" s="104"/>
      <c r="C99" s="273" t="s">
        <v>105</v>
      </c>
      <c r="D99" s="273"/>
      <c r="E99" s="273"/>
      <c r="F99" s="273"/>
      <c r="G99" s="273"/>
    </row>
    <row r="100" spans="1:7" ht="38.25" customHeight="1" x14ac:dyDescent="0.2">
      <c r="A100" s="37" t="s">
        <v>750</v>
      </c>
      <c r="B100" s="37"/>
      <c r="C100" s="37" t="s">
        <v>84</v>
      </c>
      <c r="D100" s="14" t="s">
        <v>50</v>
      </c>
      <c r="E100" s="15">
        <f>E79</f>
        <v>0.16</v>
      </c>
      <c r="F100" s="15">
        <v>7.11</v>
      </c>
      <c r="G100" s="16">
        <f>F100+E100</f>
        <v>7.2700000000000005</v>
      </c>
    </row>
    <row r="101" spans="1:7" ht="13.5" customHeight="1" x14ac:dyDescent="0.2">
      <c r="A101" s="104" t="s">
        <v>751</v>
      </c>
      <c r="B101" s="104"/>
      <c r="C101" s="273" t="s">
        <v>106</v>
      </c>
      <c r="D101" s="273"/>
      <c r="E101" s="273"/>
      <c r="F101" s="273"/>
      <c r="G101" s="273"/>
    </row>
    <row r="102" spans="1:7" ht="38.25" customHeight="1" x14ac:dyDescent="0.2">
      <c r="A102" s="37" t="s">
        <v>752</v>
      </c>
      <c r="B102" s="37"/>
      <c r="C102" s="37" t="s">
        <v>84</v>
      </c>
      <c r="D102" s="14" t="s">
        <v>50</v>
      </c>
      <c r="E102" s="15">
        <f>E98</f>
        <v>0.11</v>
      </c>
      <c r="F102" s="15">
        <v>2.83</v>
      </c>
      <c r="G102" s="16">
        <f>F102+E102</f>
        <v>2.94</v>
      </c>
    </row>
    <row r="103" spans="1:7" ht="13.5" customHeight="1" x14ac:dyDescent="0.2">
      <c r="A103" s="104" t="s">
        <v>753</v>
      </c>
      <c r="B103" s="104"/>
      <c r="C103" s="275" t="s">
        <v>107</v>
      </c>
      <c r="D103" s="276"/>
      <c r="E103" s="276"/>
      <c r="F103" s="276"/>
      <c r="G103" s="277"/>
    </row>
    <row r="104" spans="1:7" ht="38.25" customHeight="1" x14ac:dyDescent="0.2">
      <c r="A104" s="37" t="s">
        <v>753</v>
      </c>
      <c r="B104" s="37"/>
      <c r="C104" s="37" t="s">
        <v>84</v>
      </c>
      <c r="D104" s="14" t="s">
        <v>50</v>
      </c>
      <c r="E104" s="15">
        <f>E102</f>
        <v>0.11</v>
      </c>
      <c r="F104" s="15">
        <v>2.83</v>
      </c>
      <c r="G104" s="16">
        <f>F104+E104</f>
        <v>2.94</v>
      </c>
    </row>
    <row r="105" spans="1:7" ht="13.5" customHeight="1" x14ac:dyDescent="0.2">
      <c r="A105" s="104" t="s">
        <v>754</v>
      </c>
      <c r="B105" s="104"/>
      <c r="C105" s="275" t="s">
        <v>108</v>
      </c>
      <c r="D105" s="276"/>
      <c r="E105" s="276"/>
      <c r="F105" s="276"/>
      <c r="G105" s="277"/>
    </row>
    <row r="106" spans="1:7" ht="38.25" customHeight="1" x14ac:dyDescent="0.2">
      <c r="A106" s="37" t="s">
        <v>754</v>
      </c>
      <c r="B106" s="37"/>
      <c r="C106" s="37" t="s">
        <v>84</v>
      </c>
      <c r="D106" s="14" t="s">
        <v>50</v>
      </c>
      <c r="E106" s="15">
        <f>E100</f>
        <v>0.16</v>
      </c>
      <c r="F106" s="15">
        <v>5.68</v>
      </c>
      <c r="G106" s="16">
        <f>F106+E106</f>
        <v>5.84</v>
      </c>
    </row>
    <row r="107" spans="1:7" ht="13.5" customHeight="1" x14ac:dyDescent="0.2">
      <c r="A107" s="104" t="s">
        <v>755</v>
      </c>
      <c r="B107" s="104"/>
      <c r="C107" s="275" t="s">
        <v>109</v>
      </c>
      <c r="D107" s="276"/>
      <c r="E107" s="276"/>
      <c r="F107" s="276"/>
      <c r="G107" s="277"/>
    </row>
    <row r="108" spans="1:7" ht="38.25" customHeight="1" x14ac:dyDescent="0.2">
      <c r="A108" s="37" t="s">
        <v>755</v>
      </c>
      <c r="B108" s="37"/>
      <c r="C108" s="37" t="s">
        <v>84</v>
      </c>
      <c r="D108" s="14" t="s">
        <v>50</v>
      </c>
      <c r="E108" s="15">
        <f>E104</f>
        <v>0.11</v>
      </c>
      <c r="F108" s="15">
        <v>5.68</v>
      </c>
      <c r="G108" s="16">
        <f>F108+E108</f>
        <v>5.79</v>
      </c>
    </row>
    <row r="109" spans="1:7" ht="13.5" customHeight="1" x14ac:dyDescent="0.2">
      <c r="A109" s="104" t="s">
        <v>756</v>
      </c>
      <c r="B109" s="104"/>
      <c r="C109" s="275" t="s">
        <v>110</v>
      </c>
      <c r="D109" s="276"/>
      <c r="E109" s="276"/>
      <c r="F109" s="276"/>
      <c r="G109" s="277"/>
    </row>
    <row r="110" spans="1:7" ht="38.25" customHeight="1" x14ac:dyDescent="0.2">
      <c r="A110" s="37" t="s">
        <v>756</v>
      </c>
      <c r="B110" s="37"/>
      <c r="C110" s="37" t="s">
        <v>84</v>
      </c>
      <c r="D110" s="14" t="s">
        <v>50</v>
      </c>
      <c r="E110" s="15">
        <f>E108</f>
        <v>0.11</v>
      </c>
      <c r="F110" s="15">
        <v>5.68</v>
      </c>
      <c r="G110" s="16">
        <f>F110+E110</f>
        <v>5.79</v>
      </c>
    </row>
    <row r="111" spans="1:7" ht="13.5" customHeight="1" x14ac:dyDescent="0.2">
      <c r="A111" s="104" t="s">
        <v>757</v>
      </c>
      <c r="B111" s="104"/>
      <c r="C111" s="273" t="s">
        <v>111</v>
      </c>
      <c r="D111" s="273"/>
      <c r="E111" s="273"/>
      <c r="F111" s="273"/>
      <c r="G111" s="273"/>
    </row>
    <row r="112" spans="1:7" ht="38.25" customHeight="1" x14ac:dyDescent="0.2">
      <c r="A112" s="37" t="s">
        <v>757</v>
      </c>
      <c r="B112" s="37"/>
      <c r="C112" s="37" t="s">
        <v>84</v>
      </c>
      <c r="D112" s="14" t="s">
        <v>50</v>
      </c>
      <c r="E112" s="15">
        <f>E110</f>
        <v>0.11</v>
      </c>
      <c r="F112" s="15">
        <v>2.83</v>
      </c>
      <c r="G112" s="16">
        <f>F112+E112</f>
        <v>2.94</v>
      </c>
    </row>
    <row r="113" spans="1:7" ht="13.5" customHeight="1" x14ac:dyDescent="0.2">
      <c r="A113" s="104" t="s">
        <v>758</v>
      </c>
      <c r="B113" s="104"/>
      <c r="C113" s="273" t="s">
        <v>112</v>
      </c>
      <c r="D113" s="273"/>
      <c r="E113" s="273"/>
      <c r="F113" s="273"/>
      <c r="G113" s="273"/>
    </row>
    <row r="114" spans="1:7" ht="38.25" customHeight="1" x14ac:dyDescent="0.2">
      <c r="A114" s="37" t="s">
        <v>759</v>
      </c>
      <c r="B114" s="37"/>
      <c r="C114" s="37" t="s">
        <v>84</v>
      </c>
      <c r="D114" s="14" t="s">
        <v>50</v>
      </c>
      <c r="E114" s="15">
        <f>E100</f>
        <v>0.16</v>
      </c>
      <c r="F114" s="15">
        <v>2.83</v>
      </c>
      <c r="G114" s="16">
        <f>F114+E114</f>
        <v>2.99</v>
      </c>
    </row>
    <row r="115" spans="1:7" ht="13.5" customHeight="1" x14ac:dyDescent="0.2">
      <c r="A115" s="104" t="s">
        <v>760</v>
      </c>
      <c r="B115" s="104"/>
      <c r="C115" s="273" t="s">
        <v>113</v>
      </c>
      <c r="D115" s="273"/>
      <c r="E115" s="273"/>
      <c r="F115" s="273"/>
      <c r="G115" s="273"/>
    </row>
    <row r="116" spans="1:7" ht="38.25" customHeight="1" x14ac:dyDescent="0.2">
      <c r="A116" s="37" t="s">
        <v>760</v>
      </c>
      <c r="B116" s="37"/>
      <c r="C116" s="37" t="s">
        <v>84</v>
      </c>
      <c r="D116" s="14" t="s">
        <v>50</v>
      </c>
      <c r="E116" s="15">
        <f>E112</f>
        <v>0.11</v>
      </c>
      <c r="F116" s="15">
        <v>2.83</v>
      </c>
      <c r="G116" s="16">
        <f>F116+E116</f>
        <v>2.94</v>
      </c>
    </row>
    <row r="117" spans="1:7" ht="12.75" customHeight="1" x14ac:dyDescent="0.2">
      <c r="A117" s="198" t="s">
        <v>114</v>
      </c>
      <c r="B117" s="198"/>
      <c r="C117" s="198"/>
      <c r="D117" s="198"/>
      <c r="E117" s="198"/>
      <c r="F117" s="198"/>
      <c r="G117" s="198"/>
    </row>
    <row r="118" spans="1:7" ht="13.5" customHeight="1" x14ac:dyDescent="0.2">
      <c r="A118" s="104" t="s">
        <v>761</v>
      </c>
      <c r="B118" s="273" t="s">
        <v>115</v>
      </c>
      <c r="C118" s="273"/>
      <c r="D118" s="273"/>
      <c r="E118" s="273"/>
      <c r="F118" s="273"/>
      <c r="G118" s="273"/>
    </row>
    <row r="119" spans="1:7" ht="38.25" customHeight="1" x14ac:dyDescent="0.2">
      <c r="A119" s="37" t="s">
        <v>762</v>
      </c>
      <c r="B119" s="37"/>
      <c r="C119" s="37" t="s">
        <v>84</v>
      </c>
      <c r="D119" s="14" t="s">
        <v>50</v>
      </c>
      <c r="E119" s="15">
        <f>E106</f>
        <v>0.16</v>
      </c>
      <c r="F119" s="15">
        <v>4.26</v>
      </c>
      <c r="G119" s="16">
        <f>F119+E119</f>
        <v>4.42</v>
      </c>
    </row>
    <row r="120" spans="1:7" ht="13.5" customHeight="1" x14ac:dyDescent="0.2">
      <c r="A120" s="104" t="s">
        <v>763</v>
      </c>
      <c r="B120" s="273" t="s">
        <v>116</v>
      </c>
      <c r="C120" s="273"/>
      <c r="D120" s="273"/>
      <c r="E120" s="273"/>
      <c r="F120" s="273"/>
      <c r="G120" s="273"/>
    </row>
    <row r="121" spans="1:7" ht="38.25" customHeight="1" x14ac:dyDescent="0.2">
      <c r="A121" s="37" t="s">
        <v>764</v>
      </c>
      <c r="B121" s="37"/>
      <c r="C121" s="37" t="s">
        <v>84</v>
      </c>
      <c r="D121" s="14" t="s">
        <v>50</v>
      </c>
      <c r="E121" s="15">
        <f>E116</f>
        <v>0.11</v>
      </c>
      <c r="F121" s="15">
        <v>7.11</v>
      </c>
      <c r="G121" s="16">
        <f>F121+E121</f>
        <v>7.2200000000000006</v>
      </c>
    </row>
    <row r="122" spans="1:7" ht="13.5" customHeight="1" x14ac:dyDescent="0.2">
      <c r="A122" s="104" t="s">
        <v>765</v>
      </c>
      <c r="B122" s="273" t="s">
        <v>117</v>
      </c>
      <c r="C122" s="273"/>
      <c r="D122" s="273"/>
      <c r="E122" s="273"/>
      <c r="F122" s="273"/>
      <c r="G122" s="273"/>
    </row>
    <row r="123" spans="1:7" ht="38.25" customHeight="1" x14ac:dyDescent="0.2">
      <c r="A123" s="37" t="s">
        <v>766</v>
      </c>
      <c r="B123" s="37"/>
      <c r="C123" s="37" t="s">
        <v>84</v>
      </c>
      <c r="D123" s="14" t="s">
        <v>50</v>
      </c>
      <c r="E123" s="15">
        <f>E91</f>
        <v>0.14000000000000001</v>
      </c>
      <c r="F123" s="15">
        <v>12.81</v>
      </c>
      <c r="G123" s="16">
        <f>F123+E123</f>
        <v>12.950000000000001</v>
      </c>
    </row>
    <row r="124" spans="1:7" ht="26.25" customHeight="1" x14ac:dyDescent="0.2">
      <c r="A124" s="104" t="s">
        <v>767</v>
      </c>
      <c r="B124" s="273" t="s">
        <v>118</v>
      </c>
      <c r="C124" s="273"/>
      <c r="D124" s="273"/>
      <c r="E124" s="273"/>
      <c r="F124" s="273"/>
      <c r="G124" s="273"/>
    </row>
    <row r="125" spans="1:7" ht="38.25" customHeight="1" x14ac:dyDescent="0.2">
      <c r="A125" s="37" t="s">
        <v>767</v>
      </c>
      <c r="B125" s="37"/>
      <c r="C125" s="37" t="s">
        <v>84</v>
      </c>
      <c r="D125" s="14" t="s">
        <v>50</v>
      </c>
      <c r="E125" s="15">
        <f>E106</f>
        <v>0.16</v>
      </c>
      <c r="F125" s="15">
        <v>8.5299999999999994</v>
      </c>
      <c r="G125" s="16">
        <f>F125+E125</f>
        <v>8.69</v>
      </c>
    </row>
    <row r="126" spans="1:7" ht="24.75" customHeight="1" x14ac:dyDescent="0.2">
      <c r="A126" s="104" t="s">
        <v>768</v>
      </c>
      <c r="B126" s="104"/>
      <c r="C126" s="273" t="s">
        <v>119</v>
      </c>
      <c r="D126" s="273"/>
      <c r="E126" s="273"/>
      <c r="F126" s="273"/>
      <c r="G126" s="273"/>
    </row>
    <row r="127" spans="1:7" ht="38.25" customHeight="1" x14ac:dyDescent="0.2">
      <c r="A127" s="37" t="s">
        <v>769</v>
      </c>
      <c r="B127" s="37"/>
      <c r="C127" s="37" t="s">
        <v>84</v>
      </c>
      <c r="D127" s="14" t="s">
        <v>50</v>
      </c>
      <c r="E127" s="15">
        <f>E125</f>
        <v>0.16</v>
      </c>
      <c r="F127" s="15">
        <v>8.5299999999999994</v>
      </c>
      <c r="G127" s="16">
        <f>F127+E127</f>
        <v>8.69</v>
      </c>
    </row>
    <row r="128" spans="1:7" ht="27.75" customHeight="1" x14ac:dyDescent="0.2">
      <c r="A128" s="104" t="s">
        <v>770</v>
      </c>
      <c r="B128" s="104"/>
      <c r="C128" s="273" t="s">
        <v>120</v>
      </c>
      <c r="D128" s="273"/>
      <c r="E128" s="273"/>
      <c r="F128" s="273"/>
      <c r="G128" s="273"/>
    </row>
    <row r="129" spans="1:7" ht="38.25" customHeight="1" x14ac:dyDescent="0.2">
      <c r="A129" s="37" t="s">
        <v>770</v>
      </c>
      <c r="B129" s="37"/>
      <c r="C129" s="37" t="s">
        <v>84</v>
      </c>
      <c r="D129" s="14" t="s">
        <v>50</v>
      </c>
      <c r="E129" s="15">
        <f>E127</f>
        <v>0.16</v>
      </c>
      <c r="F129" s="15">
        <v>11.38</v>
      </c>
      <c r="G129" s="16">
        <f>F129+E129</f>
        <v>11.540000000000001</v>
      </c>
    </row>
    <row r="130" spans="1:7" x14ac:dyDescent="0.2">
      <c r="A130" s="278" t="s">
        <v>121</v>
      </c>
      <c r="B130" s="278"/>
      <c r="C130" s="278"/>
      <c r="D130" s="278"/>
      <c r="E130" s="278"/>
      <c r="F130" s="278"/>
      <c r="G130" s="278"/>
    </row>
    <row r="131" spans="1:7" x14ac:dyDescent="0.2">
      <c r="A131" s="198" t="s">
        <v>122</v>
      </c>
      <c r="B131" s="198"/>
      <c r="C131" s="198"/>
      <c r="D131" s="198"/>
      <c r="E131" s="198"/>
      <c r="F131" s="198"/>
      <c r="G131" s="198"/>
    </row>
    <row r="132" spans="1:7" ht="15.95" customHeight="1" x14ac:dyDescent="0.2">
      <c r="A132" s="38" t="s">
        <v>123</v>
      </c>
      <c r="B132" s="42" t="s">
        <v>124</v>
      </c>
      <c r="C132" s="39" t="s">
        <v>124</v>
      </c>
      <c r="D132" s="39"/>
      <c r="E132" s="39"/>
      <c r="F132" s="39"/>
      <c r="G132" s="39"/>
    </row>
    <row r="133" spans="1:7" x14ac:dyDescent="0.2">
      <c r="A133" s="40" t="s">
        <v>125</v>
      </c>
      <c r="B133" s="33" t="s">
        <v>126</v>
      </c>
      <c r="C133" s="33" t="s">
        <v>126</v>
      </c>
      <c r="D133" s="14" t="s">
        <v>50</v>
      </c>
      <c r="E133" s="41">
        <v>2.36</v>
      </c>
      <c r="F133" s="41">
        <v>2.12</v>
      </c>
      <c r="G133" s="16">
        <f>F133+E133</f>
        <v>4.4800000000000004</v>
      </c>
    </row>
    <row r="134" spans="1:7" x14ac:dyDescent="0.2">
      <c r="A134" s="40" t="s">
        <v>127</v>
      </c>
      <c r="B134" s="33" t="s">
        <v>128</v>
      </c>
      <c r="C134" s="33" t="s">
        <v>128</v>
      </c>
      <c r="D134" s="14" t="s">
        <v>50</v>
      </c>
      <c r="E134" s="41">
        <v>4.45</v>
      </c>
      <c r="F134" s="41">
        <v>3.18</v>
      </c>
      <c r="G134" s="16">
        <f>F134+E134</f>
        <v>7.6300000000000008</v>
      </c>
    </row>
    <row r="135" spans="1:7" ht="15.95" customHeight="1" x14ac:dyDescent="0.2">
      <c r="A135" s="38" t="s">
        <v>129</v>
      </c>
      <c r="B135" s="42" t="s">
        <v>130</v>
      </c>
      <c r="C135" s="279" t="s">
        <v>130</v>
      </c>
      <c r="D135" s="279"/>
      <c r="E135" s="279"/>
      <c r="F135" s="279"/>
      <c r="G135" s="279"/>
    </row>
    <row r="136" spans="1:7" ht="15.95" customHeight="1" x14ac:dyDescent="0.2">
      <c r="A136" s="38" t="s">
        <v>131</v>
      </c>
      <c r="B136" s="42" t="s">
        <v>132</v>
      </c>
      <c r="C136" s="279" t="s">
        <v>132</v>
      </c>
      <c r="D136" s="279"/>
      <c r="E136" s="279"/>
      <c r="F136" s="279"/>
      <c r="G136" s="279"/>
    </row>
    <row r="137" spans="1:7" x14ac:dyDescent="0.2">
      <c r="A137" s="40" t="s">
        <v>133</v>
      </c>
      <c r="B137" s="33" t="s">
        <v>126</v>
      </c>
      <c r="C137" s="33" t="s">
        <v>126</v>
      </c>
      <c r="D137" s="14" t="s">
        <v>50</v>
      </c>
      <c r="E137" s="41">
        <v>1.5</v>
      </c>
      <c r="F137" s="41">
        <v>2.12</v>
      </c>
      <c r="G137" s="16">
        <f>F137+E137</f>
        <v>3.62</v>
      </c>
    </row>
    <row r="138" spans="1:7" x14ac:dyDescent="0.2">
      <c r="A138" s="40" t="s">
        <v>134</v>
      </c>
      <c r="B138" s="33" t="s">
        <v>128</v>
      </c>
      <c r="C138" s="33" t="s">
        <v>128</v>
      </c>
      <c r="D138" s="14" t="s">
        <v>50</v>
      </c>
      <c r="E138" s="41">
        <v>1.5</v>
      </c>
      <c r="F138" s="41">
        <v>3.18</v>
      </c>
      <c r="G138" s="16">
        <f>F138+E138</f>
        <v>4.68</v>
      </c>
    </row>
    <row r="139" spans="1:7" ht="15.95" customHeight="1" x14ac:dyDescent="0.2">
      <c r="A139" s="38" t="s">
        <v>135</v>
      </c>
      <c r="B139" s="42" t="s">
        <v>136</v>
      </c>
      <c r="C139" s="279" t="s">
        <v>136</v>
      </c>
      <c r="D139" s="279"/>
      <c r="E139" s="279"/>
      <c r="F139" s="279"/>
      <c r="G139" s="279"/>
    </row>
    <row r="140" spans="1:7" x14ac:dyDescent="0.2">
      <c r="A140" s="40" t="s">
        <v>137</v>
      </c>
      <c r="B140" s="33" t="s">
        <v>126</v>
      </c>
      <c r="C140" s="33" t="s">
        <v>126</v>
      </c>
      <c r="D140" s="14" t="s">
        <v>50</v>
      </c>
      <c r="E140" s="41">
        <v>1.5</v>
      </c>
      <c r="F140" s="41">
        <v>2.12</v>
      </c>
      <c r="G140" s="16">
        <f>F140+E140</f>
        <v>3.62</v>
      </c>
    </row>
    <row r="141" spans="1:7" x14ac:dyDescent="0.2">
      <c r="A141" s="40" t="s">
        <v>138</v>
      </c>
      <c r="B141" s="33" t="s">
        <v>128</v>
      </c>
      <c r="C141" s="33" t="s">
        <v>128</v>
      </c>
      <c r="D141" s="14" t="s">
        <v>50</v>
      </c>
      <c r="E141" s="41">
        <v>2.74</v>
      </c>
      <c r="F141" s="41">
        <v>3.18</v>
      </c>
      <c r="G141" s="16">
        <f>F141+E141</f>
        <v>5.92</v>
      </c>
    </row>
    <row r="142" spans="1:7" ht="15.95" customHeight="1" x14ac:dyDescent="0.2">
      <c r="A142" s="38" t="s">
        <v>139</v>
      </c>
      <c r="B142" s="42" t="s">
        <v>140</v>
      </c>
      <c r="C142" s="279" t="s">
        <v>140</v>
      </c>
      <c r="D142" s="279"/>
      <c r="E142" s="279"/>
      <c r="F142" s="279"/>
      <c r="G142" s="279"/>
    </row>
    <row r="143" spans="1:7" x14ac:dyDescent="0.2">
      <c r="A143" s="40" t="s">
        <v>141</v>
      </c>
      <c r="B143" s="33" t="s">
        <v>126</v>
      </c>
      <c r="C143" s="33" t="s">
        <v>126</v>
      </c>
      <c r="D143" s="14" t="s">
        <v>50</v>
      </c>
      <c r="E143" s="41">
        <v>1.5</v>
      </c>
      <c r="F143" s="41">
        <v>2.12</v>
      </c>
      <c r="G143" s="16">
        <f t="shared" ref="G143:G150" si="1">F143+E143</f>
        <v>3.62</v>
      </c>
    </row>
    <row r="144" spans="1:7" x14ac:dyDescent="0.2">
      <c r="A144" s="40" t="s">
        <v>142</v>
      </c>
      <c r="B144" s="33" t="s">
        <v>128</v>
      </c>
      <c r="C144" s="33" t="s">
        <v>128</v>
      </c>
      <c r="D144" s="14" t="s">
        <v>50</v>
      </c>
      <c r="E144" s="41">
        <v>2.74</v>
      </c>
      <c r="F144" s="41">
        <v>3.18</v>
      </c>
      <c r="G144" s="16">
        <f t="shared" si="1"/>
        <v>5.92</v>
      </c>
    </row>
    <row r="145" spans="1:7" ht="15.95" customHeight="1" x14ac:dyDescent="0.2">
      <c r="A145" s="40" t="s">
        <v>143</v>
      </c>
      <c r="B145" s="30" t="s">
        <v>144</v>
      </c>
      <c r="C145" s="30" t="s">
        <v>144</v>
      </c>
      <c r="D145" s="14" t="s">
        <v>50</v>
      </c>
      <c r="E145" s="41">
        <v>0.67</v>
      </c>
      <c r="F145" s="41">
        <v>2.12</v>
      </c>
      <c r="G145" s="16">
        <f t="shared" si="1"/>
        <v>2.79</v>
      </c>
    </row>
    <row r="146" spans="1:7" x14ac:dyDescent="0.2">
      <c r="A146" s="40" t="s">
        <v>145</v>
      </c>
      <c r="B146" s="33" t="s">
        <v>146</v>
      </c>
      <c r="C146" s="33" t="s">
        <v>146</v>
      </c>
      <c r="D146" s="14" t="s">
        <v>50</v>
      </c>
      <c r="E146" s="43">
        <v>0.56000000000000005</v>
      </c>
      <c r="F146" s="41">
        <v>1.47</v>
      </c>
      <c r="G146" s="16">
        <f t="shared" si="1"/>
        <v>2.0300000000000002</v>
      </c>
    </row>
    <row r="147" spans="1:7" ht="15.75" x14ac:dyDescent="0.25">
      <c r="A147" s="33" t="s">
        <v>147</v>
      </c>
      <c r="B147" s="44"/>
      <c r="C147" s="33" t="s">
        <v>148</v>
      </c>
      <c r="D147" s="14" t="s">
        <v>50</v>
      </c>
      <c r="E147" s="41">
        <v>2.59</v>
      </c>
      <c r="F147" s="41">
        <v>6.5</v>
      </c>
      <c r="G147" s="16">
        <f t="shared" si="1"/>
        <v>9.09</v>
      </c>
    </row>
    <row r="148" spans="1:7" x14ac:dyDescent="0.2">
      <c r="A148" s="40" t="s">
        <v>149</v>
      </c>
      <c r="B148" s="33"/>
      <c r="C148" s="33" t="s">
        <v>150</v>
      </c>
      <c r="D148" s="14" t="s">
        <v>50</v>
      </c>
      <c r="E148" s="41">
        <v>2.34</v>
      </c>
      <c r="F148" s="41">
        <v>2.12</v>
      </c>
      <c r="G148" s="16">
        <f t="shared" si="1"/>
        <v>4.46</v>
      </c>
    </row>
    <row r="149" spans="1:7" x14ac:dyDescent="0.2">
      <c r="A149" s="40" t="s">
        <v>151</v>
      </c>
      <c r="B149" s="33"/>
      <c r="C149" s="33" t="s">
        <v>152</v>
      </c>
      <c r="D149" s="14" t="s">
        <v>50</v>
      </c>
      <c r="E149" s="41">
        <v>23.69</v>
      </c>
      <c r="F149" s="41">
        <v>11.62</v>
      </c>
      <c r="G149" s="16">
        <f t="shared" si="1"/>
        <v>35.31</v>
      </c>
    </row>
    <row r="150" spans="1:7" ht="25.5" x14ac:dyDescent="0.2">
      <c r="A150" s="40" t="s">
        <v>153</v>
      </c>
      <c r="B150" s="33"/>
      <c r="C150" s="30" t="s">
        <v>154</v>
      </c>
      <c r="D150" s="14" t="s">
        <v>50</v>
      </c>
      <c r="E150" s="15">
        <v>0.26</v>
      </c>
      <c r="F150" s="15">
        <v>3.8</v>
      </c>
      <c r="G150" s="16">
        <f t="shared" si="1"/>
        <v>4.0599999999999996</v>
      </c>
    </row>
    <row r="151" spans="1:7" ht="26.25" x14ac:dyDescent="0.25">
      <c r="A151" s="45" t="s">
        <v>155</v>
      </c>
      <c r="B151" s="44"/>
      <c r="C151" s="30" t="s">
        <v>156</v>
      </c>
      <c r="D151" s="14" t="s">
        <v>70</v>
      </c>
      <c r="E151" s="41" t="s">
        <v>16</v>
      </c>
      <c r="F151" s="41">
        <v>3.7</v>
      </c>
      <c r="G151" s="16">
        <f>F151</f>
        <v>3.7</v>
      </c>
    </row>
    <row r="152" spans="1:7" x14ac:dyDescent="0.2">
      <c r="A152" s="198" t="s">
        <v>157</v>
      </c>
      <c r="B152" s="198"/>
      <c r="C152" s="198"/>
      <c r="D152" s="198"/>
      <c r="E152" s="198"/>
      <c r="F152" s="198"/>
      <c r="G152" s="198"/>
    </row>
    <row r="153" spans="1:7" x14ac:dyDescent="0.2">
      <c r="A153" s="278" t="s">
        <v>158</v>
      </c>
      <c r="B153" s="278"/>
      <c r="C153" s="278"/>
      <c r="D153" s="278"/>
      <c r="E153" s="278"/>
      <c r="F153" s="278"/>
      <c r="G153" s="278"/>
    </row>
    <row r="154" spans="1:7" ht="15.95" customHeight="1" x14ac:dyDescent="0.2">
      <c r="A154" s="38" t="s">
        <v>123</v>
      </c>
      <c r="B154" s="42" t="s">
        <v>124</v>
      </c>
      <c r="C154" s="39" t="s">
        <v>124</v>
      </c>
      <c r="D154" s="39"/>
      <c r="E154" s="39"/>
      <c r="F154" s="39"/>
      <c r="G154" s="39"/>
    </row>
    <row r="155" spans="1:7" ht="15.95" customHeight="1" x14ac:dyDescent="0.2">
      <c r="A155" s="40" t="s">
        <v>125</v>
      </c>
      <c r="B155" s="33" t="s">
        <v>126</v>
      </c>
      <c r="C155" s="33" t="s">
        <v>126</v>
      </c>
      <c r="D155" s="14" t="s">
        <v>50</v>
      </c>
      <c r="E155" s="41">
        <v>0.36</v>
      </c>
      <c r="F155" s="41">
        <v>3.86</v>
      </c>
      <c r="G155" s="16">
        <f>F155+E155</f>
        <v>4.22</v>
      </c>
    </row>
    <row r="156" spans="1:7" ht="15.95" customHeight="1" x14ac:dyDescent="0.2">
      <c r="A156" s="40" t="s">
        <v>127</v>
      </c>
      <c r="B156" s="33" t="s">
        <v>128</v>
      </c>
      <c r="C156" s="33" t="s">
        <v>128</v>
      </c>
      <c r="D156" s="14" t="s">
        <v>50</v>
      </c>
      <c r="E156" s="41">
        <v>0.47</v>
      </c>
      <c r="F156" s="41">
        <v>5.8</v>
      </c>
      <c r="G156" s="16">
        <f>F156+E156</f>
        <v>6.27</v>
      </c>
    </row>
    <row r="157" spans="1:7" ht="15.95" customHeight="1" x14ac:dyDescent="0.2">
      <c r="A157" s="46" t="s">
        <v>159</v>
      </c>
      <c r="B157" s="42" t="s">
        <v>160</v>
      </c>
      <c r="C157" s="39" t="s">
        <v>161</v>
      </c>
      <c r="D157" s="39"/>
      <c r="E157" s="47"/>
      <c r="F157" s="47"/>
      <c r="G157" s="48"/>
    </row>
    <row r="158" spans="1:7" ht="15.95" customHeight="1" x14ac:dyDescent="0.2">
      <c r="A158" s="33" t="s">
        <v>162</v>
      </c>
      <c r="B158" s="33" t="s">
        <v>163</v>
      </c>
      <c r="C158" s="33" t="s">
        <v>163</v>
      </c>
      <c r="D158" s="14" t="s">
        <v>50</v>
      </c>
      <c r="E158" s="41">
        <v>0.34</v>
      </c>
      <c r="F158" s="41">
        <v>5.8</v>
      </c>
      <c r="G158" s="16">
        <f>F158+E158</f>
        <v>6.14</v>
      </c>
    </row>
    <row r="159" spans="1:7" ht="15.95" customHeight="1" x14ac:dyDescent="0.2">
      <c r="A159" s="33" t="s">
        <v>164</v>
      </c>
      <c r="B159" s="33" t="s">
        <v>165</v>
      </c>
      <c r="C159" s="33" t="s">
        <v>165</v>
      </c>
      <c r="D159" s="14" t="s">
        <v>50</v>
      </c>
      <c r="E159" s="41">
        <v>0.34</v>
      </c>
      <c r="F159" s="41">
        <v>3.86</v>
      </c>
      <c r="G159" s="16">
        <f>F159+E159</f>
        <v>4.2</v>
      </c>
    </row>
    <row r="160" spans="1:7" ht="15.95" customHeight="1" x14ac:dyDescent="0.2">
      <c r="A160" s="46" t="s">
        <v>75</v>
      </c>
      <c r="B160" s="13" t="s">
        <v>166</v>
      </c>
      <c r="C160" s="280" t="s">
        <v>166</v>
      </c>
      <c r="D160" s="280"/>
      <c r="E160" s="280"/>
      <c r="F160" s="280"/>
      <c r="G160" s="280"/>
    </row>
    <row r="161" spans="1:7" ht="15.95" customHeight="1" x14ac:dyDescent="0.2">
      <c r="A161" s="33" t="s">
        <v>167</v>
      </c>
      <c r="B161" s="30" t="s">
        <v>168</v>
      </c>
      <c r="C161" s="22" t="s">
        <v>169</v>
      </c>
      <c r="D161" s="14" t="s">
        <v>50</v>
      </c>
      <c r="E161" s="49">
        <v>0.59</v>
      </c>
      <c r="F161" s="49">
        <v>3.86</v>
      </c>
      <c r="G161" s="16">
        <f>F161+E161</f>
        <v>4.45</v>
      </c>
    </row>
    <row r="162" spans="1:7" ht="15.95" customHeight="1" x14ac:dyDescent="0.2">
      <c r="A162" s="33" t="s">
        <v>170</v>
      </c>
      <c r="B162" s="30" t="s">
        <v>168</v>
      </c>
      <c r="C162" s="22" t="s">
        <v>168</v>
      </c>
      <c r="D162" s="14" t="s">
        <v>50</v>
      </c>
      <c r="E162" s="49">
        <v>0.56999999999999995</v>
      </c>
      <c r="F162" s="49">
        <v>5.8</v>
      </c>
      <c r="G162" s="16">
        <f>F162+E162</f>
        <v>6.37</v>
      </c>
    </row>
    <row r="163" spans="1:7" ht="25.5" x14ac:dyDescent="0.2">
      <c r="A163" s="40" t="s">
        <v>171</v>
      </c>
      <c r="B163" s="33"/>
      <c r="C163" s="30" t="s">
        <v>172</v>
      </c>
      <c r="D163" s="14" t="s">
        <v>50</v>
      </c>
      <c r="E163" s="49">
        <v>3.34</v>
      </c>
      <c r="F163" s="49">
        <v>3.86</v>
      </c>
      <c r="G163" s="16">
        <f>F163+E163</f>
        <v>7.1999999999999993</v>
      </c>
    </row>
    <row r="164" spans="1:7" ht="25.5" x14ac:dyDescent="0.2">
      <c r="A164" s="40" t="s">
        <v>173</v>
      </c>
      <c r="B164" s="33"/>
      <c r="C164" s="30" t="s">
        <v>174</v>
      </c>
      <c r="D164" s="14" t="s">
        <v>50</v>
      </c>
      <c r="E164" s="49">
        <v>3.5</v>
      </c>
      <c r="F164" s="49">
        <v>7.74</v>
      </c>
      <c r="G164" s="16">
        <f>F164+E164</f>
        <v>11.24</v>
      </c>
    </row>
    <row r="165" spans="1:7" ht="15.95" customHeight="1" x14ac:dyDescent="0.2">
      <c r="A165" s="40" t="s">
        <v>175</v>
      </c>
      <c r="B165" s="33"/>
      <c r="C165" s="33" t="s">
        <v>176</v>
      </c>
      <c r="D165" s="50" t="s">
        <v>50</v>
      </c>
      <c r="E165" s="49">
        <v>3.5</v>
      </c>
      <c r="F165" s="49">
        <v>11.61</v>
      </c>
      <c r="G165" s="16">
        <f>F165+E165</f>
        <v>15.11</v>
      </c>
    </row>
    <row r="166" spans="1:7" ht="15.95" customHeight="1" x14ac:dyDescent="0.2">
      <c r="A166" s="40" t="s">
        <v>177</v>
      </c>
      <c r="B166" s="33"/>
      <c r="C166" s="33" t="s">
        <v>178</v>
      </c>
      <c r="D166" s="50"/>
      <c r="E166" s="51"/>
      <c r="F166" s="51"/>
      <c r="G166" s="52"/>
    </row>
    <row r="167" spans="1:7" ht="15.95" customHeight="1" x14ac:dyDescent="0.2">
      <c r="A167" s="40" t="s">
        <v>179</v>
      </c>
      <c r="B167" s="33"/>
      <c r="C167" s="33" t="s">
        <v>180</v>
      </c>
      <c r="D167" s="50" t="s">
        <v>50</v>
      </c>
      <c r="E167" s="51">
        <v>3.66</v>
      </c>
      <c r="F167" s="51">
        <v>7.74</v>
      </c>
      <c r="G167" s="16">
        <f>F167+E167</f>
        <v>11.4</v>
      </c>
    </row>
    <row r="168" spans="1:7" ht="15.95" customHeight="1" x14ac:dyDescent="0.2">
      <c r="A168" s="40" t="s">
        <v>181</v>
      </c>
      <c r="B168" s="33"/>
      <c r="C168" s="33" t="s">
        <v>182</v>
      </c>
      <c r="D168" s="53"/>
      <c r="E168" s="51"/>
      <c r="F168" s="51"/>
      <c r="G168" s="52"/>
    </row>
    <row r="169" spans="1:7" ht="15.95" customHeight="1" x14ac:dyDescent="0.2">
      <c r="A169" s="40" t="s">
        <v>183</v>
      </c>
      <c r="B169" s="33"/>
      <c r="C169" s="33" t="s">
        <v>180</v>
      </c>
      <c r="D169" s="50" t="s">
        <v>50</v>
      </c>
      <c r="E169" s="51">
        <v>3.84</v>
      </c>
      <c r="F169" s="51">
        <v>17.43</v>
      </c>
      <c r="G169" s="16">
        <f>F169+E169</f>
        <v>21.27</v>
      </c>
    </row>
    <row r="170" spans="1:7" ht="15.95" customHeight="1" x14ac:dyDescent="0.2">
      <c r="A170" s="38" t="s">
        <v>129</v>
      </c>
      <c r="B170" s="42" t="s">
        <v>130</v>
      </c>
      <c r="C170" s="279" t="s">
        <v>130</v>
      </c>
      <c r="D170" s="279"/>
      <c r="E170" s="279"/>
      <c r="F170" s="279"/>
      <c r="G170" s="279"/>
    </row>
    <row r="171" spans="1:7" ht="15.95" customHeight="1" x14ac:dyDescent="0.2">
      <c r="A171" s="38" t="s">
        <v>131</v>
      </c>
      <c r="B171" s="42" t="s">
        <v>132</v>
      </c>
      <c r="C171" s="279" t="s">
        <v>132</v>
      </c>
      <c r="D171" s="279"/>
      <c r="E171" s="279"/>
      <c r="F171" s="279"/>
      <c r="G171" s="279"/>
    </row>
    <row r="172" spans="1:7" ht="15.95" customHeight="1" x14ac:dyDescent="0.2">
      <c r="A172" s="40" t="s">
        <v>133</v>
      </c>
      <c r="B172" s="33" t="s">
        <v>126</v>
      </c>
      <c r="C172" s="33" t="s">
        <v>126</v>
      </c>
      <c r="D172" s="50" t="s">
        <v>50</v>
      </c>
      <c r="E172" s="41">
        <v>0.36</v>
      </c>
      <c r="F172" s="41">
        <v>3.86</v>
      </c>
      <c r="G172" s="16">
        <f>F172+E172</f>
        <v>4.22</v>
      </c>
    </row>
    <row r="173" spans="1:7" ht="15.95" customHeight="1" x14ac:dyDescent="0.2">
      <c r="A173" s="40" t="s">
        <v>134</v>
      </c>
      <c r="B173" s="33" t="s">
        <v>128</v>
      </c>
      <c r="C173" s="33" t="s">
        <v>128</v>
      </c>
      <c r="D173" s="50" t="s">
        <v>50</v>
      </c>
      <c r="E173" s="41">
        <v>0.47</v>
      </c>
      <c r="F173" s="41">
        <v>5.8</v>
      </c>
      <c r="G173" s="16">
        <f>F173+E173</f>
        <v>6.27</v>
      </c>
    </row>
    <row r="174" spans="1:7" ht="15.95" customHeight="1" x14ac:dyDescent="0.2">
      <c r="A174" s="38" t="s">
        <v>135</v>
      </c>
      <c r="B174" s="42" t="s">
        <v>136</v>
      </c>
      <c r="C174" s="279" t="s">
        <v>136</v>
      </c>
      <c r="D174" s="279"/>
      <c r="E174" s="279"/>
      <c r="F174" s="279"/>
      <c r="G174" s="279"/>
    </row>
    <row r="175" spans="1:7" ht="15.95" customHeight="1" x14ac:dyDescent="0.2">
      <c r="A175" s="40" t="s">
        <v>137</v>
      </c>
      <c r="B175" s="33" t="s">
        <v>126</v>
      </c>
      <c r="C175" s="33" t="s">
        <v>126</v>
      </c>
      <c r="D175" s="50" t="s">
        <v>50</v>
      </c>
      <c r="E175" s="41">
        <v>0.36</v>
      </c>
      <c r="F175" s="41">
        <v>3.86</v>
      </c>
      <c r="G175" s="16">
        <f>F175+E175</f>
        <v>4.22</v>
      </c>
    </row>
    <row r="176" spans="1:7" ht="15.95" customHeight="1" x14ac:dyDescent="0.2">
      <c r="A176" s="40" t="s">
        <v>138</v>
      </c>
      <c r="B176" s="33" t="s">
        <v>128</v>
      </c>
      <c r="C176" s="33" t="s">
        <v>128</v>
      </c>
      <c r="D176" s="50" t="s">
        <v>50</v>
      </c>
      <c r="E176" s="41">
        <v>0.47</v>
      </c>
      <c r="F176" s="41">
        <v>5.8</v>
      </c>
      <c r="G176" s="16">
        <f>F176+E176</f>
        <v>6.27</v>
      </c>
    </row>
    <row r="177" spans="1:7" ht="15.95" customHeight="1" x14ac:dyDescent="0.2">
      <c r="A177" s="38" t="s">
        <v>139</v>
      </c>
      <c r="B177" s="42" t="s">
        <v>140</v>
      </c>
      <c r="C177" s="279" t="s">
        <v>140</v>
      </c>
      <c r="D177" s="279"/>
      <c r="E177" s="279"/>
      <c r="F177" s="279"/>
      <c r="G177" s="279"/>
    </row>
    <row r="178" spans="1:7" ht="15.95" customHeight="1" x14ac:dyDescent="0.2">
      <c r="A178" s="40" t="s">
        <v>141</v>
      </c>
      <c r="B178" s="33" t="s">
        <v>126</v>
      </c>
      <c r="C178" s="33" t="s">
        <v>126</v>
      </c>
      <c r="D178" s="14" t="s">
        <v>50</v>
      </c>
      <c r="E178" s="15">
        <v>0.34</v>
      </c>
      <c r="F178" s="15">
        <v>3.86</v>
      </c>
      <c r="G178" s="16">
        <f t="shared" ref="G178:G193" si="2">F178+E178</f>
        <v>4.2</v>
      </c>
    </row>
    <row r="179" spans="1:7" ht="15.95" customHeight="1" x14ac:dyDescent="0.2">
      <c r="A179" s="40" t="s">
        <v>142</v>
      </c>
      <c r="B179" s="33" t="s">
        <v>128</v>
      </c>
      <c r="C179" s="33" t="s">
        <v>128</v>
      </c>
      <c r="D179" s="14" t="s">
        <v>50</v>
      </c>
      <c r="E179" s="15">
        <v>0.42</v>
      </c>
      <c r="F179" s="15">
        <v>5.8</v>
      </c>
      <c r="G179" s="16">
        <f t="shared" si="2"/>
        <v>6.22</v>
      </c>
    </row>
    <row r="180" spans="1:7" ht="15.95" customHeight="1" x14ac:dyDescent="0.2">
      <c r="A180" s="40" t="s">
        <v>143</v>
      </c>
      <c r="B180" s="30" t="s">
        <v>144</v>
      </c>
      <c r="C180" s="30" t="s">
        <v>144</v>
      </c>
      <c r="D180" s="14" t="s">
        <v>50</v>
      </c>
      <c r="E180" s="15">
        <v>0.34</v>
      </c>
      <c r="F180" s="15">
        <v>3.86</v>
      </c>
      <c r="G180" s="16">
        <f t="shared" si="2"/>
        <v>4.2</v>
      </c>
    </row>
    <row r="181" spans="1:7" ht="15.95" customHeight="1" x14ac:dyDescent="0.2">
      <c r="A181" s="40" t="s">
        <v>184</v>
      </c>
      <c r="B181" s="30" t="s">
        <v>144</v>
      </c>
      <c r="C181" s="30" t="s">
        <v>185</v>
      </c>
      <c r="D181" s="14" t="s">
        <v>50</v>
      </c>
      <c r="E181" s="15">
        <v>0.34</v>
      </c>
      <c r="F181" s="15">
        <v>5.8</v>
      </c>
      <c r="G181" s="16">
        <f t="shared" si="2"/>
        <v>6.14</v>
      </c>
    </row>
    <row r="182" spans="1:7" ht="15.95" customHeight="1" x14ac:dyDescent="0.2">
      <c r="A182" s="40" t="s">
        <v>184</v>
      </c>
      <c r="B182" s="30" t="s">
        <v>144</v>
      </c>
      <c r="C182" s="30" t="s">
        <v>186</v>
      </c>
      <c r="D182" s="14" t="s">
        <v>50</v>
      </c>
      <c r="E182" s="15">
        <v>0.34</v>
      </c>
      <c r="F182" s="15">
        <v>5.8</v>
      </c>
      <c r="G182" s="16">
        <f t="shared" si="2"/>
        <v>6.14</v>
      </c>
    </row>
    <row r="183" spans="1:7" x14ac:dyDescent="0.2">
      <c r="A183" s="40" t="s">
        <v>187</v>
      </c>
      <c r="B183" s="33" t="s">
        <v>146</v>
      </c>
      <c r="C183" s="33" t="s">
        <v>188</v>
      </c>
      <c r="D183" s="14" t="s">
        <v>50</v>
      </c>
      <c r="E183" s="15">
        <v>0.34</v>
      </c>
      <c r="F183" s="15">
        <v>3.86</v>
      </c>
      <c r="G183" s="16">
        <f t="shared" si="2"/>
        <v>4.2</v>
      </c>
    </row>
    <row r="184" spans="1:7" x14ac:dyDescent="0.2">
      <c r="A184" s="40" t="s">
        <v>813</v>
      </c>
      <c r="B184" s="33" t="s">
        <v>146</v>
      </c>
      <c r="C184" s="33" t="s">
        <v>814</v>
      </c>
      <c r="D184" s="14" t="s">
        <v>50</v>
      </c>
      <c r="E184" s="15">
        <v>0.47</v>
      </c>
      <c r="F184" s="15">
        <v>3.29</v>
      </c>
      <c r="G184" s="16">
        <f>F184+E184</f>
        <v>3.76</v>
      </c>
    </row>
    <row r="185" spans="1:7" x14ac:dyDescent="0.2">
      <c r="A185" s="40" t="s">
        <v>189</v>
      </c>
      <c r="B185" s="33" t="s">
        <v>146</v>
      </c>
      <c r="C185" s="33" t="s">
        <v>190</v>
      </c>
      <c r="D185" s="14" t="s">
        <v>50</v>
      </c>
      <c r="E185" s="15">
        <v>0.34</v>
      </c>
      <c r="F185" s="15">
        <v>5.8</v>
      </c>
      <c r="G185" s="16">
        <f t="shared" si="2"/>
        <v>6.14</v>
      </c>
    </row>
    <row r="186" spans="1:7" x14ac:dyDescent="0.2">
      <c r="A186" s="40" t="s">
        <v>191</v>
      </c>
      <c r="B186" s="33" t="s">
        <v>146</v>
      </c>
      <c r="C186" s="33" t="s">
        <v>192</v>
      </c>
      <c r="D186" s="14" t="s">
        <v>50</v>
      </c>
      <c r="E186" s="15">
        <v>0.34</v>
      </c>
      <c r="F186" s="15">
        <v>3.86</v>
      </c>
      <c r="G186" s="16">
        <f t="shared" si="2"/>
        <v>4.2</v>
      </c>
    </row>
    <row r="187" spans="1:7" x14ac:dyDescent="0.2">
      <c r="A187" s="40" t="s">
        <v>193</v>
      </c>
      <c r="B187" s="33" t="s">
        <v>146</v>
      </c>
      <c r="C187" s="33" t="s">
        <v>194</v>
      </c>
      <c r="D187" s="14" t="s">
        <v>50</v>
      </c>
      <c r="E187" s="15">
        <v>0.42</v>
      </c>
      <c r="F187" s="15">
        <v>5.8</v>
      </c>
      <c r="G187" s="16">
        <f t="shared" si="2"/>
        <v>6.22</v>
      </c>
    </row>
    <row r="188" spans="1:7" x14ac:dyDescent="0.2">
      <c r="A188" s="40" t="s">
        <v>195</v>
      </c>
      <c r="B188" s="33" t="s">
        <v>146</v>
      </c>
      <c r="C188" s="33" t="s">
        <v>196</v>
      </c>
      <c r="D188" s="14" t="s">
        <v>50</v>
      </c>
      <c r="E188" s="15">
        <v>0.36</v>
      </c>
      <c r="F188" s="15">
        <v>5.8</v>
      </c>
      <c r="G188" s="16">
        <f t="shared" si="2"/>
        <v>6.16</v>
      </c>
    </row>
    <row r="189" spans="1:7" x14ac:dyDescent="0.2">
      <c r="A189" s="40" t="s">
        <v>197</v>
      </c>
      <c r="B189" s="33" t="s">
        <v>146</v>
      </c>
      <c r="C189" s="33" t="s">
        <v>198</v>
      </c>
      <c r="D189" s="14" t="s">
        <v>50</v>
      </c>
      <c r="E189" s="15">
        <v>0.47</v>
      </c>
      <c r="F189" s="15">
        <v>9.68</v>
      </c>
      <c r="G189" s="16">
        <f t="shared" si="2"/>
        <v>10.15</v>
      </c>
    </row>
    <row r="190" spans="1:7" x14ac:dyDescent="0.2">
      <c r="A190" s="40" t="s">
        <v>199</v>
      </c>
      <c r="B190" s="33"/>
      <c r="C190" s="33" t="s">
        <v>200</v>
      </c>
      <c r="D190" s="14" t="s">
        <v>50</v>
      </c>
      <c r="E190" s="15">
        <v>0.56999999999999995</v>
      </c>
      <c r="F190" s="15">
        <v>7.74</v>
      </c>
      <c r="G190" s="16">
        <f t="shared" si="2"/>
        <v>8.31</v>
      </c>
    </row>
    <row r="191" spans="1:7" x14ac:dyDescent="0.2">
      <c r="A191" s="40" t="s">
        <v>201</v>
      </c>
      <c r="B191" s="33"/>
      <c r="C191" s="33" t="s">
        <v>150</v>
      </c>
      <c r="D191" s="14" t="s">
        <v>50</v>
      </c>
      <c r="E191" s="15">
        <v>0.36</v>
      </c>
      <c r="F191" s="15">
        <v>3.86</v>
      </c>
      <c r="G191" s="16">
        <f t="shared" si="2"/>
        <v>4.22</v>
      </c>
    </row>
    <row r="192" spans="1:7" x14ac:dyDescent="0.2">
      <c r="A192" s="40" t="s">
        <v>202</v>
      </c>
      <c r="B192" s="33"/>
      <c r="C192" s="33" t="s">
        <v>203</v>
      </c>
      <c r="D192" s="14" t="s">
        <v>50</v>
      </c>
      <c r="E192" s="15">
        <v>0.34</v>
      </c>
      <c r="F192" s="15">
        <v>3.86</v>
      </c>
      <c r="G192" s="16">
        <f t="shared" si="2"/>
        <v>4.2</v>
      </c>
    </row>
    <row r="193" spans="1:7" ht="15.95" customHeight="1" x14ac:dyDescent="0.2">
      <c r="A193" s="40" t="s">
        <v>204</v>
      </c>
      <c r="B193" s="33"/>
      <c r="C193" s="30" t="s">
        <v>205</v>
      </c>
      <c r="D193" s="14" t="s">
        <v>50</v>
      </c>
      <c r="E193" s="15">
        <v>0.11</v>
      </c>
      <c r="F193" s="15">
        <v>1.93</v>
      </c>
      <c r="G193" s="16">
        <f t="shared" si="2"/>
        <v>2.04</v>
      </c>
    </row>
    <row r="194" spans="1:7" x14ac:dyDescent="0.2">
      <c r="A194" s="40" t="s">
        <v>206</v>
      </c>
      <c r="B194" s="33"/>
      <c r="C194" s="33" t="s">
        <v>207</v>
      </c>
      <c r="D194" s="53"/>
      <c r="E194" s="15"/>
      <c r="F194" s="15"/>
      <c r="G194" s="54"/>
    </row>
    <row r="195" spans="1:7" x14ac:dyDescent="0.2">
      <c r="A195" s="40" t="s">
        <v>151</v>
      </c>
      <c r="B195" s="33"/>
      <c r="C195" s="33" t="s">
        <v>152</v>
      </c>
      <c r="D195" s="14" t="s">
        <v>50</v>
      </c>
      <c r="E195" s="15">
        <v>9.57</v>
      </c>
      <c r="F195" s="15">
        <v>19.989999999999998</v>
      </c>
      <c r="G195" s="16">
        <f t="shared" ref="G195:G201" si="3">F195+E195</f>
        <v>29.56</v>
      </c>
    </row>
    <row r="196" spans="1:7" x14ac:dyDescent="0.2">
      <c r="A196" s="40" t="s">
        <v>208</v>
      </c>
      <c r="B196" s="33"/>
      <c r="C196" s="33" t="s">
        <v>209</v>
      </c>
      <c r="D196" s="14" t="s">
        <v>50</v>
      </c>
      <c r="E196" s="15">
        <v>18.010000000000002</v>
      </c>
      <c r="F196" s="15">
        <v>16.2</v>
      </c>
      <c r="G196" s="16">
        <f t="shared" si="3"/>
        <v>34.21</v>
      </c>
    </row>
    <row r="197" spans="1:7" x14ac:dyDescent="0.2">
      <c r="A197" s="40" t="s">
        <v>210</v>
      </c>
      <c r="B197" s="33"/>
      <c r="C197" s="33" t="s">
        <v>211</v>
      </c>
      <c r="D197" s="14" t="s">
        <v>50</v>
      </c>
      <c r="E197" s="15">
        <v>26.37</v>
      </c>
      <c r="F197" s="15">
        <v>15</v>
      </c>
      <c r="G197" s="16">
        <f t="shared" si="3"/>
        <v>41.370000000000005</v>
      </c>
    </row>
    <row r="198" spans="1:7" ht="25.5" x14ac:dyDescent="0.2">
      <c r="A198" s="40" t="s">
        <v>155</v>
      </c>
      <c r="B198" s="33"/>
      <c r="C198" s="30" t="s">
        <v>156</v>
      </c>
      <c r="D198" s="14" t="s">
        <v>70</v>
      </c>
      <c r="E198" s="15" t="s">
        <v>16</v>
      </c>
      <c r="F198" s="15">
        <v>7.21</v>
      </c>
      <c r="G198" s="16">
        <f>F198</f>
        <v>7.21</v>
      </c>
    </row>
    <row r="199" spans="1:7" x14ac:dyDescent="0.2">
      <c r="A199" s="40" t="s">
        <v>212</v>
      </c>
      <c r="B199" s="33"/>
      <c r="C199" s="33" t="s">
        <v>213</v>
      </c>
      <c r="D199" s="14" t="s">
        <v>50</v>
      </c>
      <c r="E199" s="15">
        <v>6.56</v>
      </c>
      <c r="F199" s="15">
        <v>17.489999999999998</v>
      </c>
      <c r="G199" s="16">
        <f t="shared" si="3"/>
        <v>24.049999999999997</v>
      </c>
    </row>
    <row r="200" spans="1:7" x14ac:dyDescent="0.2">
      <c r="A200" s="40" t="s">
        <v>214</v>
      </c>
      <c r="B200" s="33"/>
      <c r="C200" s="33" t="s">
        <v>215</v>
      </c>
      <c r="D200" s="14" t="s">
        <v>50</v>
      </c>
      <c r="E200" s="15">
        <v>6.56</v>
      </c>
      <c r="F200" s="15">
        <v>24.99</v>
      </c>
      <c r="G200" s="16">
        <f t="shared" si="3"/>
        <v>31.549999999999997</v>
      </c>
    </row>
    <row r="201" spans="1:7" x14ac:dyDescent="0.2">
      <c r="A201" s="40" t="s">
        <v>216</v>
      </c>
      <c r="B201" s="33"/>
      <c r="C201" s="30" t="s">
        <v>217</v>
      </c>
      <c r="D201" s="14" t="s">
        <v>50</v>
      </c>
      <c r="E201" s="15">
        <v>2.29</v>
      </c>
      <c r="F201" s="15">
        <v>19.989999999999998</v>
      </c>
      <c r="G201" s="16">
        <f t="shared" si="3"/>
        <v>22.279999999999998</v>
      </c>
    </row>
    <row r="202" spans="1:7" x14ac:dyDescent="0.2">
      <c r="A202" s="278" t="s">
        <v>218</v>
      </c>
      <c r="B202" s="278"/>
      <c r="C202" s="278"/>
      <c r="D202" s="278"/>
      <c r="E202" s="278"/>
      <c r="F202" s="278"/>
      <c r="G202" s="278"/>
    </row>
    <row r="203" spans="1:7" x14ac:dyDescent="0.2">
      <c r="A203" s="40" t="s">
        <v>219</v>
      </c>
      <c r="B203" s="33"/>
      <c r="C203" s="279" t="s">
        <v>772</v>
      </c>
      <c r="D203" s="279"/>
      <c r="E203" s="279"/>
      <c r="F203" s="279"/>
      <c r="G203" s="279"/>
    </row>
    <row r="204" spans="1:7" ht="25.5" x14ac:dyDescent="0.2">
      <c r="A204" s="10" t="s">
        <v>220</v>
      </c>
      <c r="B204" s="33"/>
      <c r="C204" s="22" t="s">
        <v>221</v>
      </c>
      <c r="D204" s="14" t="s">
        <v>50</v>
      </c>
      <c r="E204" s="17">
        <v>7.0000000000000007E-2</v>
      </c>
      <c r="F204" s="15">
        <v>14.49</v>
      </c>
      <c r="G204" s="16">
        <f>F204+E204</f>
        <v>14.56</v>
      </c>
    </row>
    <row r="205" spans="1:7" x14ac:dyDescent="0.2">
      <c r="A205" s="40" t="s">
        <v>222</v>
      </c>
      <c r="B205" s="33"/>
      <c r="C205" s="279" t="s">
        <v>773</v>
      </c>
      <c r="D205" s="279"/>
      <c r="E205" s="279"/>
      <c r="F205" s="279"/>
      <c r="G205" s="279"/>
    </row>
    <row r="206" spans="1:7" ht="25.5" x14ac:dyDescent="0.2">
      <c r="A206" s="10" t="s">
        <v>223</v>
      </c>
      <c r="B206" s="33"/>
      <c r="C206" s="22" t="s">
        <v>221</v>
      </c>
      <c r="D206" s="14" t="s">
        <v>50</v>
      </c>
      <c r="E206" s="15">
        <v>0.25</v>
      </c>
      <c r="F206" s="15">
        <v>24.64</v>
      </c>
      <c r="G206" s="16">
        <f>F206+E206</f>
        <v>24.89</v>
      </c>
    </row>
    <row r="207" spans="1:7" x14ac:dyDescent="0.2">
      <c r="A207" s="40" t="s">
        <v>224</v>
      </c>
      <c r="B207" s="33"/>
      <c r="C207" s="279" t="s">
        <v>774</v>
      </c>
      <c r="D207" s="279"/>
      <c r="E207" s="279"/>
      <c r="F207" s="279"/>
      <c r="G207" s="279"/>
    </row>
    <row r="208" spans="1:7" ht="25.5" x14ac:dyDescent="0.2">
      <c r="A208" s="10" t="s">
        <v>225</v>
      </c>
      <c r="B208" s="33"/>
      <c r="C208" s="22" t="s">
        <v>221</v>
      </c>
      <c r="D208" s="14" t="s">
        <v>50</v>
      </c>
      <c r="E208" s="15">
        <v>7.0000000000000007E-2</v>
      </c>
      <c r="F208" s="15">
        <v>11.6</v>
      </c>
      <c r="G208" s="16">
        <f>F208+E208</f>
        <v>11.67</v>
      </c>
    </row>
    <row r="209" spans="1:7" x14ac:dyDescent="0.2">
      <c r="A209" s="40" t="s">
        <v>226</v>
      </c>
      <c r="B209" s="33"/>
      <c r="C209" s="279" t="s">
        <v>775</v>
      </c>
      <c r="D209" s="279"/>
      <c r="E209" s="279"/>
      <c r="F209" s="279"/>
      <c r="G209" s="279"/>
    </row>
    <row r="210" spans="1:7" ht="25.5" x14ac:dyDescent="0.2">
      <c r="A210" s="10" t="s">
        <v>227</v>
      </c>
      <c r="B210" s="33"/>
      <c r="C210" s="22" t="s">
        <v>221</v>
      </c>
      <c r="D210" s="14" t="s">
        <v>50</v>
      </c>
      <c r="E210" s="15">
        <v>0.25</v>
      </c>
      <c r="F210" s="15">
        <v>19.760000000000002</v>
      </c>
      <c r="G210" s="16">
        <f>F210+E210</f>
        <v>20.010000000000002</v>
      </c>
    </row>
    <row r="211" spans="1:7" x14ac:dyDescent="0.2">
      <c r="A211" s="40" t="s">
        <v>228</v>
      </c>
      <c r="B211" s="33"/>
      <c r="C211" s="279" t="s">
        <v>776</v>
      </c>
      <c r="D211" s="279"/>
      <c r="E211" s="279"/>
      <c r="F211" s="279"/>
      <c r="G211" s="279"/>
    </row>
    <row r="212" spans="1:7" ht="25.5" x14ac:dyDescent="0.2">
      <c r="A212" s="10" t="s">
        <v>229</v>
      </c>
      <c r="B212" s="33"/>
      <c r="C212" s="22" t="s">
        <v>221</v>
      </c>
      <c r="D212" s="14" t="s">
        <v>50</v>
      </c>
      <c r="E212" s="15">
        <v>7.0000000000000007E-2</v>
      </c>
      <c r="F212" s="15">
        <v>14.49</v>
      </c>
      <c r="G212" s="16">
        <f>F212+E212</f>
        <v>14.56</v>
      </c>
    </row>
    <row r="213" spans="1:7" x14ac:dyDescent="0.2">
      <c r="A213" s="40" t="s">
        <v>230</v>
      </c>
      <c r="B213" s="33"/>
      <c r="C213" s="279" t="s">
        <v>777</v>
      </c>
      <c r="D213" s="279"/>
      <c r="E213" s="279"/>
      <c r="F213" s="279"/>
      <c r="G213" s="279"/>
    </row>
    <row r="214" spans="1:7" ht="25.5" x14ac:dyDescent="0.2">
      <c r="A214" s="10" t="s">
        <v>231</v>
      </c>
      <c r="B214" s="33"/>
      <c r="C214" s="22" t="s">
        <v>221</v>
      </c>
      <c r="D214" s="14" t="s">
        <v>50</v>
      </c>
      <c r="E214" s="15">
        <v>0.25</v>
      </c>
      <c r="F214" s="15">
        <v>24.64</v>
      </c>
      <c r="G214" s="16">
        <f>F214+E214</f>
        <v>24.89</v>
      </c>
    </row>
    <row r="215" spans="1:7" x14ac:dyDescent="0.2">
      <c r="A215" s="40" t="s">
        <v>232</v>
      </c>
      <c r="B215" s="33"/>
      <c r="C215" s="279" t="s">
        <v>778</v>
      </c>
      <c r="D215" s="279"/>
      <c r="E215" s="279"/>
      <c r="F215" s="279"/>
      <c r="G215" s="279"/>
    </row>
    <row r="216" spans="1:7" ht="25.5" x14ac:dyDescent="0.2">
      <c r="A216" s="10" t="s">
        <v>233</v>
      </c>
      <c r="B216" s="33"/>
      <c r="C216" s="22" t="s">
        <v>221</v>
      </c>
      <c r="D216" s="14" t="s">
        <v>50</v>
      </c>
      <c r="E216" s="15">
        <v>7.0000000000000007E-2</v>
      </c>
      <c r="F216" s="15">
        <v>17.41</v>
      </c>
      <c r="G216" s="16">
        <f>F216+E216</f>
        <v>17.48</v>
      </c>
    </row>
    <row r="217" spans="1:7" x14ac:dyDescent="0.2">
      <c r="A217" s="40" t="s">
        <v>234</v>
      </c>
      <c r="B217" s="33"/>
      <c r="C217" s="279" t="s">
        <v>779</v>
      </c>
      <c r="D217" s="279"/>
      <c r="E217" s="279"/>
      <c r="F217" s="279"/>
      <c r="G217" s="279"/>
    </row>
    <row r="218" spans="1:7" ht="25.5" x14ac:dyDescent="0.2">
      <c r="A218" s="10" t="s">
        <v>235</v>
      </c>
      <c r="B218" s="33"/>
      <c r="C218" s="22" t="s">
        <v>221</v>
      </c>
      <c r="D218" s="14" t="s">
        <v>50</v>
      </c>
      <c r="E218" s="15">
        <v>0.25</v>
      </c>
      <c r="F218" s="15">
        <v>29.64</v>
      </c>
      <c r="G218" s="16">
        <f>F218+E218</f>
        <v>29.89</v>
      </c>
    </row>
    <row r="219" spans="1:7" x14ac:dyDescent="0.2">
      <c r="A219" s="40" t="s">
        <v>236</v>
      </c>
      <c r="B219" s="33"/>
      <c r="C219" s="279" t="s">
        <v>780</v>
      </c>
      <c r="D219" s="279"/>
      <c r="E219" s="279"/>
      <c r="F219" s="279"/>
      <c r="G219" s="279"/>
    </row>
    <row r="220" spans="1:7" ht="25.5" x14ac:dyDescent="0.2">
      <c r="A220" s="10" t="s">
        <v>237</v>
      </c>
      <c r="B220" s="33"/>
      <c r="C220" s="22" t="s">
        <v>221</v>
      </c>
      <c r="D220" s="14" t="s">
        <v>50</v>
      </c>
      <c r="E220" s="15">
        <v>7.0000000000000007E-2</v>
      </c>
      <c r="F220" s="15">
        <v>17.41</v>
      </c>
      <c r="G220" s="16">
        <f>F220+E220</f>
        <v>17.48</v>
      </c>
    </row>
    <row r="221" spans="1:7" x14ac:dyDescent="0.2">
      <c r="A221" s="40" t="s">
        <v>238</v>
      </c>
      <c r="B221" s="33"/>
      <c r="C221" s="279" t="s">
        <v>781</v>
      </c>
      <c r="D221" s="279"/>
      <c r="E221" s="279"/>
      <c r="F221" s="279"/>
      <c r="G221" s="279"/>
    </row>
    <row r="222" spans="1:7" ht="25.5" x14ac:dyDescent="0.2">
      <c r="A222" s="10" t="s">
        <v>239</v>
      </c>
      <c r="B222" s="33"/>
      <c r="C222" s="22" t="s">
        <v>221</v>
      </c>
      <c r="D222" s="14" t="s">
        <v>50</v>
      </c>
      <c r="E222" s="15">
        <v>0.25</v>
      </c>
      <c r="F222" s="15">
        <v>29.64</v>
      </c>
      <c r="G222" s="16">
        <f>F222+E222</f>
        <v>29.89</v>
      </c>
    </row>
    <row r="223" spans="1:7" x14ac:dyDescent="0.2">
      <c r="A223" s="40" t="s">
        <v>240</v>
      </c>
      <c r="B223" s="33"/>
      <c r="C223" s="279" t="s">
        <v>782</v>
      </c>
      <c r="D223" s="279"/>
      <c r="E223" s="279"/>
      <c r="F223" s="279"/>
      <c r="G223" s="279"/>
    </row>
    <row r="224" spans="1:7" ht="25.5" x14ac:dyDescent="0.2">
      <c r="A224" s="10" t="s">
        <v>241</v>
      </c>
      <c r="B224" s="33"/>
      <c r="C224" s="22" t="s">
        <v>221</v>
      </c>
      <c r="D224" s="14" t="s">
        <v>50</v>
      </c>
      <c r="E224" s="15">
        <v>7.0000000000000007E-2</v>
      </c>
      <c r="F224" s="15">
        <v>14.49</v>
      </c>
      <c r="G224" s="16">
        <f>F224+E224</f>
        <v>14.56</v>
      </c>
    </row>
    <row r="225" spans="1:7" x14ac:dyDescent="0.2">
      <c r="A225" s="40" t="s">
        <v>242</v>
      </c>
      <c r="B225" s="33"/>
      <c r="C225" s="279" t="s">
        <v>783</v>
      </c>
      <c r="D225" s="279"/>
      <c r="E225" s="279"/>
      <c r="F225" s="279"/>
      <c r="G225" s="279"/>
    </row>
    <row r="226" spans="1:7" ht="25.5" x14ac:dyDescent="0.2">
      <c r="A226" s="10" t="s">
        <v>243</v>
      </c>
      <c r="B226" s="33"/>
      <c r="C226" s="22" t="s">
        <v>221</v>
      </c>
      <c r="D226" s="14" t="s">
        <v>50</v>
      </c>
      <c r="E226" s="15">
        <v>0.25</v>
      </c>
      <c r="F226" s="15">
        <v>24.64</v>
      </c>
      <c r="G226" s="16">
        <f>F226+E226</f>
        <v>24.89</v>
      </c>
    </row>
    <row r="227" spans="1:7" x14ac:dyDescent="0.2">
      <c r="A227" s="40" t="s">
        <v>244</v>
      </c>
      <c r="B227" s="33"/>
      <c r="C227" s="279" t="s">
        <v>784</v>
      </c>
      <c r="D227" s="279"/>
      <c r="E227" s="279"/>
      <c r="F227" s="279"/>
      <c r="G227" s="279"/>
    </row>
    <row r="228" spans="1:7" ht="25.5" x14ac:dyDescent="0.2">
      <c r="A228" s="10" t="s">
        <v>245</v>
      </c>
      <c r="B228" s="33"/>
      <c r="C228" s="22" t="s">
        <v>221</v>
      </c>
      <c r="D228" s="14" t="s">
        <v>50</v>
      </c>
      <c r="E228" s="15">
        <v>7.0000000000000007E-2</v>
      </c>
      <c r="F228" s="15">
        <v>5.8</v>
      </c>
      <c r="G228" s="16">
        <f>F228+E228</f>
        <v>5.87</v>
      </c>
    </row>
    <row r="229" spans="1:7" x14ac:dyDescent="0.2">
      <c r="A229" s="40" t="s">
        <v>246</v>
      </c>
      <c r="B229" s="33"/>
      <c r="C229" s="279" t="s">
        <v>785</v>
      </c>
      <c r="D229" s="279"/>
      <c r="E229" s="279"/>
      <c r="F229" s="279"/>
      <c r="G229" s="279"/>
    </row>
    <row r="230" spans="1:7" ht="25.5" x14ac:dyDescent="0.2">
      <c r="A230" s="10" t="s">
        <v>247</v>
      </c>
      <c r="B230" s="33"/>
      <c r="C230" s="22" t="s">
        <v>221</v>
      </c>
      <c r="D230" s="14" t="s">
        <v>50</v>
      </c>
      <c r="E230" s="15">
        <v>0.25</v>
      </c>
      <c r="F230" s="15">
        <v>9.8800000000000008</v>
      </c>
      <c r="G230" s="16">
        <f>F230+E230</f>
        <v>10.130000000000001</v>
      </c>
    </row>
    <row r="231" spans="1:7" x14ac:dyDescent="0.2">
      <c r="A231" s="40" t="s">
        <v>248</v>
      </c>
      <c r="B231" s="33"/>
      <c r="C231" s="279" t="s">
        <v>786</v>
      </c>
      <c r="D231" s="279"/>
      <c r="E231" s="279"/>
      <c r="F231" s="279"/>
      <c r="G231" s="279"/>
    </row>
    <row r="232" spans="1:7" ht="25.5" x14ac:dyDescent="0.2">
      <c r="A232" s="10" t="s">
        <v>249</v>
      </c>
      <c r="B232" s="33"/>
      <c r="C232" s="22" t="s">
        <v>221</v>
      </c>
      <c r="D232" s="14" t="s">
        <v>50</v>
      </c>
      <c r="E232" s="15">
        <v>7.0000000000000007E-2</v>
      </c>
      <c r="F232" s="15">
        <v>14.49</v>
      </c>
      <c r="G232" s="16">
        <f>F232+E232</f>
        <v>14.56</v>
      </c>
    </row>
    <row r="233" spans="1:7" x14ac:dyDescent="0.2">
      <c r="A233" s="40" t="s">
        <v>250</v>
      </c>
      <c r="B233" s="33"/>
      <c r="C233" s="279" t="s">
        <v>787</v>
      </c>
      <c r="D233" s="279"/>
      <c r="E233" s="279"/>
      <c r="F233" s="279"/>
      <c r="G233" s="279"/>
    </row>
    <row r="234" spans="1:7" ht="25.5" x14ac:dyDescent="0.2">
      <c r="A234" s="10" t="s">
        <v>251</v>
      </c>
      <c r="B234" s="33"/>
      <c r="C234" s="22" t="s">
        <v>221</v>
      </c>
      <c r="D234" s="14" t="s">
        <v>50</v>
      </c>
      <c r="E234" s="15">
        <v>0.25</v>
      </c>
      <c r="F234" s="15">
        <v>24.64</v>
      </c>
      <c r="G234" s="16">
        <f>F234+E234</f>
        <v>24.89</v>
      </c>
    </row>
    <row r="235" spans="1:7" x14ac:dyDescent="0.2">
      <c r="A235" s="40" t="s">
        <v>252</v>
      </c>
      <c r="B235" s="33"/>
      <c r="C235" s="281" t="s">
        <v>788</v>
      </c>
      <c r="D235" s="281"/>
      <c r="E235" s="281"/>
      <c r="F235" s="281"/>
      <c r="G235" s="281"/>
    </row>
    <row r="236" spans="1:7" ht="25.5" x14ac:dyDescent="0.2">
      <c r="A236" s="10" t="s">
        <v>253</v>
      </c>
      <c r="B236" s="33"/>
      <c r="C236" s="22" t="s">
        <v>221</v>
      </c>
      <c r="D236" s="14" t="s">
        <v>50</v>
      </c>
      <c r="E236" s="15">
        <v>7.0000000000000007E-2</v>
      </c>
      <c r="F236" s="15">
        <v>14.49</v>
      </c>
      <c r="G236" s="16">
        <f>F236+E236</f>
        <v>14.56</v>
      </c>
    </row>
    <row r="237" spans="1:7" x14ac:dyDescent="0.2">
      <c r="A237" s="40" t="s">
        <v>254</v>
      </c>
      <c r="B237" s="33"/>
      <c r="C237" s="279" t="s">
        <v>789</v>
      </c>
      <c r="D237" s="279"/>
      <c r="E237" s="279"/>
      <c r="F237" s="279"/>
      <c r="G237" s="279"/>
    </row>
    <row r="238" spans="1:7" ht="25.5" x14ac:dyDescent="0.2">
      <c r="A238" s="10" t="s">
        <v>255</v>
      </c>
      <c r="B238" s="33"/>
      <c r="C238" s="22" t="s">
        <v>221</v>
      </c>
      <c r="D238" s="14" t="s">
        <v>50</v>
      </c>
      <c r="E238" s="15">
        <v>0.25</v>
      </c>
      <c r="F238" s="15">
        <v>24.64</v>
      </c>
      <c r="G238" s="16">
        <f>F238+E238</f>
        <v>24.89</v>
      </c>
    </row>
    <row r="239" spans="1:7" x14ac:dyDescent="0.2">
      <c r="A239" s="40" t="s">
        <v>256</v>
      </c>
      <c r="B239" s="33"/>
      <c r="C239" s="279" t="s">
        <v>257</v>
      </c>
      <c r="D239" s="279"/>
      <c r="E239" s="279"/>
      <c r="F239" s="279"/>
      <c r="G239" s="279"/>
    </row>
    <row r="240" spans="1:7" ht="25.5" x14ac:dyDescent="0.2">
      <c r="A240" s="10" t="s">
        <v>258</v>
      </c>
      <c r="B240" s="33"/>
      <c r="C240" s="22" t="s">
        <v>221</v>
      </c>
      <c r="D240" s="14" t="s">
        <v>50</v>
      </c>
      <c r="E240" s="15">
        <v>0.25</v>
      </c>
      <c r="F240" s="15">
        <v>36.29</v>
      </c>
      <c r="G240" s="16">
        <f>F240+E240</f>
        <v>36.54</v>
      </c>
    </row>
    <row r="241" spans="1:7" x14ac:dyDescent="0.2">
      <c r="A241" s="40" t="s">
        <v>259</v>
      </c>
      <c r="B241" s="33"/>
      <c r="C241" s="197" t="s">
        <v>260</v>
      </c>
      <c r="D241" s="197"/>
      <c r="E241" s="197"/>
      <c r="F241" s="197"/>
      <c r="G241" s="197"/>
    </row>
    <row r="242" spans="1:7" x14ac:dyDescent="0.2">
      <c r="A242" s="10" t="s">
        <v>261</v>
      </c>
      <c r="B242" s="33"/>
      <c r="C242" s="55" t="s">
        <v>262</v>
      </c>
      <c r="D242" s="14" t="s">
        <v>50</v>
      </c>
      <c r="E242" s="53" t="s">
        <v>263</v>
      </c>
      <c r="F242" s="15">
        <v>5.4</v>
      </c>
      <c r="G242" s="54">
        <f>F242</f>
        <v>5.4</v>
      </c>
    </row>
    <row r="243" spans="1:7" x14ac:dyDescent="0.2">
      <c r="A243" s="40" t="s">
        <v>264</v>
      </c>
      <c r="B243" s="33"/>
      <c r="C243" s="22" t="s">
        <v>265</v>
      </c>
      <c r="D243" s="14" t="s">
        <v>50</v>
      </c>
      <c r="E243" s="53" t="s">
        <v>263</v>
      </c>
      <c r="F243" s="15">
        <v>6.5</v>
      </c>
      <c r="G243" s="54">
        <f t="shared" ref="G243:G248" si="4">F243</f>
        <v>6.5</v>
      </c>
    </row>
    <row r="244" spans="1:7" x14ac:dyDescent="0.2">
      <c r="A244" s="40" t="s">
        <v>266</v>
      </c>
      <c r="B244" s="33"/>
      <c r="C244" s="22" t="s">
        <v>267</v>
      </c>
      <c r="D244" s="14" t="s">
        <v>50</v>
      </c>
      <c r="E244" s="53" t="s">
        <v>263</v>
      </c>
      <c r="F244" s="15">
        <v>6.5</v>
      </c>
      <c r="G244" s="54">
        <f t="shared" si="4"/>
        <v>6.5</v>
      </c>
    </row>
    <row r="245" spans="1:7" x14ac:dyDescent="0.2">
      <c r="A245" s="40" t="s">
        <v>268</v>
      </c>
      <c r="B245" s="33"/>
      <c r="C245" s="22" t="s">
        <v>269</v>
      </c>
      <c r="D245" s="14" t="s">
        <v>50</v>
      </c>
      <c r="E245" s="53" t="s">
        <v>263</v>
      </c>
      <c r="F245" s="15">
        <v>6.5</v>
      </c>
      <c r="G245" s="54">
        <f t="shared" si="4"/>
        <v>6.5</v>
      </c>
    </row>
    <row r="246" spans="1:7" x14ac:dyDescent="0.2">
      <c r="A246" s="40" t="s">
        <v>270</v>
      </c>
      <c r="B246" s="33"/>
      <c r="C246" s="22" t="s">
        <v>271</v>
      </c>
      <c r="D246" s="14" t="s">
        <v>50</v>
      </c>
      <c r="E246" s="53" t="s">
        <v>263</v>
      </c>
      <c r="F246" s="15">
        <v>5.4</v>
      </c>
      <c r="G246" s="54">
        <f t="shared" si="4"/>
        <v>5.4</v>
      </c>
    </row>
    <row r="247" spans="1:7" ht="51" x14ac:dyDescent="0.2">
      <c r="A247" s="10" t="s">
        <v>272</v>
      </c>
      <c r="B247" s="33"/>
      <c r="C247" s="22" t="s">
        <v>273</v>
      </c>
      <c r="D247" s="14" t="s">
        <v>50</v>
      </c>
      <c r="E247" s="53" t="s">
        <v>263</v>
      </c>
      <c r="F247" s="15">
        <v>6.5</v>
      </c>
      <c r="G247" s="54">
        <f t="shared" si="4"/>
        <v>6.5</v>
      </c>
    </row>
    <row r="248" spans="1:7" ht="63.75" x14ac:dyDescent="0.2">
      <c r="A248" s="10" t="s">
        <v>274</v>
      </c>
      <c r="B248" s="33"/>
      <c r="C248" s="22" t="s">
        <v>275</v>
      </c>
      <c r="D248" s="14" t="s">
        <v>50</v>
      </c>
      <c r="E248" s="53" t="s">
        <v>263</v>
      </c>
      <c r="F248" s="15">
        <v>10.82</v>
      </c>
      <c r="G248" s="54">
        <f t="shared" si="4"/>
        <v>10.82</v>
      </c>
    </row>
    <row r="249" spans="1:7" x14ac:dyDescent="0.2">
      <c r="A249" s="56"/>
      <c r="B249" s="56" t="s">
        <v>276</v>
      </c>
      <c r="C249" s="282" t="s">
        <v>277</v>
      </c>
      <c r="D249" s="282"/>
      <c r="E249" s="282"/>
      <c r="F249" s="282"/>
      <c r="G249" s="282"/>
    </row>
    <row r="250" spans="1:7" x14ac:dyDescent="0.2">
      <c r="A250" s="278" t="s">
        <v>278</v>
      </c>
      <c r="B250" s="278"/>
      <c r="C250" s="278"/>
      <c r="D250" s="278"/>
      <c r="E250" s="278"/>
      <c r="F250" s="278"/>
      <c r="G250" s="278"/>
    </row>
    <row r="251" spans="1:7" x14ac:dyDescent="0.2">
      <c r="A251" s="283" t="s">
        <v>279</v>
      </c>
      <c r="B251" s="283"/>
      <c r="C251" s="283"/>
      <c r="D251" s="283"/>
      <c r="E251" s="283"/>
      <c r="F251" s="283"/>
      <c r="G251" s="283"/>
    </row>
    <row r="252" spans="1:7" ht="25.5" x14ac:dyDescent="0.2">
      <c r="A252" s="12" t="s">
        <v>280</v>
      </c>
      <c r="B252" s="12"/>
      <c r="C252" s="37" t="s">
        <v>281</v>
      </c>
      <c r="D252" s="14" t="s">
        <v>50</v>
      </c>
      <c r="E252" s="57">
        <v>0.09</v>
      </c>
      <c r="F252" s="24">
        <v>2.44</v>
      </c>
      <c r="G252" s="16">
        <f>F252+E252</f>
        <v>2.5299999999999998</v>
      </c>
    </row>
    <row r="253" spans="1:7" ht="25.5" x14ac:dyDescent="0.2">
      <c r="A253" s="12" t="s">
        <v>282</v>
      </c>
      <c r="B253" s="12"/>
      <c r="C253" s="22" t="s">
        <v>283</v>
      </c>
      <c r="D253" s="14" t="s">
        <v>50</v>
      </c>
      <c r="E253" s="24">
        <v>0.15</v>
      </c>
      <c r="F253" s="24">
        <v>4.03</v>
      </c>
      <c r="G253" s="16">
        <f>F253+E253</f>
        <v>4.1800000000000006</v>
      </c>
    </row>
    <row r="254" spans="1:7" x14ac:dyDescent="0.2">
      <c r="A254" s="284" t="s">
        <v>284</v>
      </c>
      <c r="B254" s="284"/>
      <c r="C254" s="284"/>
      <c r="D254" s="284"/>
      <c r="E254" s="284"/>
      <c r="F254" s="284"/>
      <c r="G254" s="284"/>
    </row>
    <row r="255" spans="1:7" ht="51.75" customHeight="1" x14ac:dyDescent="0.2">
      <c r="A255" s="12" t="s">
        <v>285</v>
      </c>
      <c r="B255" s="40"/>
      <c r="C255" s="30" t="s">
        <v>286</v>
      </c>
      <c r="D255" s="14" t="s">
        <v>50</v>
      </c>
      <c r="E255" s="24">
        <v>1.1499999999999999</v>
      </c>
      <c r="F255" s="24">
        <v>17.53</v>
      </c>
      <c r="G255" s="16">
        <f>F255+E255</f>
        <v>18.68</v>
      </c>
    </row>
    <row r="256" spans="1:7" ht="63.75" x14ac:dyDescent="0.2">
      <c r="A256" s="12" t="s">
        <v>287</v>
      </c>
      <c r="B256" s="40"/>
      <c r="C256" s="30" t="s">
        <v>288</v>
      </c>
      <c r="D256" s="14" t="s">
        <v>50</v>
      </c>
      <c r="E256" s="24">
        <v>1.1499999999999999</v>
      </c>
      <c r="F256" s="24">
        <v>20.87</v>
      </c>
      <c r="G256" s="16">
        <f>F256+E256</f>
        <v>22.02</v>
      </c>
    </row>
    <row r="257" spans="1:7" ht="27" customHeight="1" x14ac:dyDescent="0.2">
      <c r="A257" s="12" t="s">
        <v>289</v>
      </c>
      <c r="B257" s="12"/>
      <c r="C257" s="22" t="s">
        <v>290</v>
      </c>
      <c r="D257" s="14" t="s">
        <v>50</v>
      </c>
      <c r="E257" s="24">
        <v>0.23</v>
      </c>
      <c r="F257" s="24">
        <v>9.6199999999999992</v>
      </c>
      <c r="G257" s="16">
        <f>F257+E257</f>
        <v>9.85</v>
      </c>
    </row>
    <row r="258" spans="1:7" x14ac:dyDescent="0.2">
      <c r="A258" s="283" t="s">
        <v>291</v>
      </c>
      <c r="B258" s="283"/>
      <c r="C258" s="283"/>
      <c r="D258" s="283"/>
      <c r="E258" s="283"/>
      <c r="F258" s="283"/>
      <c r="G258" s="283"/>
    </row>
    <row r="259" spans="1:7" ht="25.5" x14ac:dyDescent="0.2">
      <c r="A259" s="12" t="s">
        <v>292</v>
      </c>
      <c r="B259" s="12"/>
      <c r="C259" s="37" t="s">
        <v>293</v>
      </c>
      <c r="D259" s="14" t="s">
        <v>50</v>
      </c>
      <c r="E259" s="57">
        <v>0.55000000000000004</v>
      </c>
      <c r="F259" s="24">
        <v>2.0299999999999998</v>
      </c>
      <c r="G259" s="16">
        <f>F259+E259</f>
        <v>2.58</v>
      </c>
    </row>
    <row r="260" spans="1:7" ht="38.25" x14ac:dyDescent="0.2">
      <c r="A260" s="12" t="s">
        <v>294</v>
      </c>
      <c r="B260" s="12"/>
      <c r="C260" s="37" t="s">
        <v>295</v>
      </c>
      <c r="D260" s="14" t="s">
        <v>50</v>
      </c>
      <c r="E260" s="57">
        <v>0.05</v>
      </c>
      <c r="F260" s="24">
        <v>0.33</v>
      </c>
      <c r="G260" s="16">
        <f>F260+E260</f>
        <v>0.38</v>
      </c>
    </row>
    <row r="261" spans="1:7" ht="25.5" x14ac:dyDescent="0.2">
      <c r="A261" s="12" t="s">
        <v>296</v>
      </c>
      <c r="B261" s="12"/>
      <c r="C261" s="37" t="s">
        <v>297</v>
      </c>
      <c r="D261" s="14" t="s">
        <v>50</v>
      </c>
      <c r="E261" s="57">
        <v>0.81</v>
      </c>
      <c r="F261" s="24">
        <v>2.4500000000000002</v>
      </c>
      <c r="G261" s="16">
        <f>F261+E261</f>
        <v>3.2600000000000002</v>
      </c>
    </row>
    <row r="262" spans="1:7" ht="33" customHeight="1" x14ac:dyDescent="0.2">
      <c r="A262" s="12" t="s">
        <v>298</v>
      </c>
      <c r="B262" s="12"/>
      <c r="C262" s="37" t="s">
        <v>299</v>
      </c>
      <c r="D262" s="14" t="s">
        <v>50</v>
      </c>
      <c r="E262" s="57">
        <v>0.05</v>
      </c>
      <c r="F262" s="24">
        <v>0.5</v>
      </c>
      <c r="G262" s="16">
        <f>F262+E262</f>
        <v>0.55000000000000004</v>
      </c>
    </row>
    <row r="263" spans="1:7" x14ac:dyDescent="0.2">
      <c r="A263" s="197" t="s">
        <v>300</v>
      </c>
      <c r="B263" s="197"/>
      <c r="C263" s="197"/>
      <c r="D263" s="197"/>
      <c r="E263" s="197"/>
      <c r="F263" s="197"/>
      <c r="G263" s="197"/>
    </row>
    <row r="264" spans="1:7" ht="25.5" x14ac:dyDescent="0.2">
      <c r="A264" s="12" t="s">
        <v>301</v>
      </c>
      <c r="B264" s="12"/>
      <c r="C264" s="37" t="s">
        <v>302</v>
      </c>
      <c r="D264" s="14" t="s">
        <v>50</v>
      </c>
      <c r="E264" s="24">
        <v>0.06</v>
      </c>
      <c r="F264" s="24">
        <v>3.06</v>
      </c>
      <c r="G264" s="16">
        <f>F264+E264</f>
        <v>3.12</v>
      </c>
    </row>
    <row r="265" spans="1:7" ht="25.5" x14ac:dyDescent="0.2">
      <c r="A265" s="12" t="s">
        <v>303</v>
      </c>
      <c r="B265" s="12"/>
      <c r="C265" s="37" t="s">
        <v>304</v>
      </c>
      <c r="D265" s="14" t="s">
        <v>50</v>
      </c>
      <c r="E265" s="24">
        <v>0.03</v>
      </c>
      <c r="F265" s="24">
        <v>2.95</v>
      </c>
      <c r="G265" s="16">
        <f>F265+E265</f>
        <v>2.98</v>
      </c>
    </row>
    <row r="266" spans="1:7" x14ac:dyDescent="0.2">
      <c r="A266" s="12" t="s">
        <v>305</v>
      </c>
      <c r="B266" s="12"/>
      <c r="C266" s="37" t="s">
        <v>306</v>
      </c>
      <c r="D266" s="14" t="s">
        <v>50</v>
      </c>
      <c r="E266" s="24">
        <v>0.01</v>
      </c>
      <c r="F266" s="24">
        <v>0.85</v>
      </c>
      <c r="G266" s="16">
        <f>F266+E266</f>
        <v>0.86</v>
      </c>
    </row>
    <row r="267" spans="1:7" x14ac:dyDescent="0.2">
      <c r="A267" s="197" t="s">
        <v>307</v>
      </c>
      <c r="B267" s="197"/>
      <c r="C267" s="197"/>
      <c r="D267" s="197"/>
      <c r="E267" s="197"/>
      <c r="F267" s="197"/>
      <c r="G267" s="197"/>
    </row>
    <row r="268" spans="1:7" ht="25.5" x14ac:dyDescent="0.2">
      <c r="A268" s="12" t="s">
        <v>308</v>
      </c>
      <c r="B268" s="12"/>
      <c r="C268" s="22" t="s">
        <v>309</v>
      </c>
      <c r="D268" s="14" t="s">
        <v>50</v>
      </c>
      <c r="E268" s="24">
        <v>0.27</v>
      </c>
      <c r="F268" s="24">
        <v>8.3000000000000007</v>
      </c>
      <c r="G268" s="16">
        <f>F268+E268</f>
        <v>8.57</v>
      </c>
    </row>
    <row r="269" spans="1:7" ht="38.25" x14ac:dyDescent="0.2">
      <c r="A269" s="12" t="s">
        <v>310</v>
      </c>
      <c r="B269" s="12"/>
      <c r="C269" s="22" t="s">
        <v>311</v>
      </c>
      <c r="D269" s="14" t="s">
        <v>50</v>
      </c>
      <c r="E269" s="24">
        <v>0.28999999999999998</v>
      </c>
      <c r="F269" s="24">
        <v>10.62</v>
      </c>
      <c r="G269" s="16">
        <f>F269+E269</f>
        <v>10.909999999999998</v>
      </c>
    </row>
    <row r="270" spans="1:7" x14ac:dyDescent="0.2">
      <c r="A270" s="284" t="s">
        <v>312</v>
      </c>
      <c r="B270" s="284"/>
      <c r="C270" s="284"/>
      <c r="D270" s="284"/>
      <c r="E270" s="284"/>
      <c r="F270" s="284"/>
      <c r="G270" s="284"/>
    </row>
    <row r="271" spans="1:7" ht="51" x14ac:dyDescent="0.2">
      <c r="A271" s="12" t="s">
        <v>313</v>
      </c>
      <c r="B271" s="12"/>
      <c r="C271" s="22" t="s">
        <v>314</v>
      </c>
      <c r="D271" s="14" t="s">
        <v>50</v>
      </c>
      <c r="E271" s="24">
        <v>0.24</v>
      </c>
      <c r="F271" s="24">
        <v>14.5</v>
      </c>
      <c r="G271" s="16">
        <f>F271+E271</f>
        <v>14.74</v>
      </c>
    </row>
    <row r="272" spans="1:7" ht="51" x14ac:dyDescent="0.2">
      <c r="A272" s="12" t="s">
        <v>315</v>
      </c>
      <c r="B272" s="12"/>
      <c r="C272" s="22" t="s">
        <v>316</v>
      </c>
      <c r="D272" s="14" t="s">
        <v>50</v>
      </c>
      <c r="E272" s="24">
        <v>0.24</v>
      </c>
      <c r="F272" s="24">
        <v>16.53</v>
      </c>
      <c r="G272" s="16">
        <f>F272+E272</f>
        <v>16.77</v>
      </c>
    </row>
    <row r="273" spans="1:7" ht="27" customHeight="1" x14ac:dyDescent="0.2">
      <c r="A273" s="285" t="s">
        <v>790</v>
      </c>
      <c r="B273" s="285"/>
      <c r="C273" s="285"/>
      <c r="D273" s="285"/>
      <c r="E273" s="285"/>
      <c r="F273" s="285"/>
      <c r="G273" s="285"/>
    </row>
    <row r="274" spans="1:7" x14ac:dyDescent="0.2">
      <c r="A274" s="22" t="s">
        <v>317</v>
      </c>
      <c r="B274" s="22"/>
      <c r="C274" s="22" t="s">
        <v>318</v>
      </c>
      <c r="D274" s="14" t="s">
        <v>50</v>
      </c>
      <c r="E274" s="15">
        <v>4.12</v>
      </c>
      <c r="F274" s="58">
        <v>11.55</v>
      </c>
      <c r="G274" s="16">
        <f t="shared" ref="G274:G282" si="5">F274+E274</f>
        <v>15.670000000000002</v>
      </c>
    </row>
    <row r="275" spans="1:7" x14ac:dyDescent="0.2">
      <c r="A275" s="22" t="s">
        <v>319</v>
      </c>
      <c r="B275" s="22"/>
      <c r="C275" s="22" t="s">
        <v>320</v>
      </c>
      <c r="D275" s="14" t="s">
        <v>50</v>
      </c>
      <c r="E275" s="15">
        <v>4.12</v>
      </c>
      <c r="F275" s="58">
        <v>16.47</v>
      </c>
      <c r="G275" s="16">
        <f t="shared" si="5"/>
        <v>20.59</v>
      </c>
    </row>
    <row r="276" spans="1:7" x14ac:dyDescent="0.2">
      <c r="A276" s="22" t="s">
        <v>321</v>
      </c>
      <c r="B276" s="22"/>
      <c r="C276" s="22" t="s">
        <v>322</v>
      </c>
      <c r="D276" s="14" t="s">
        <v>50</v>
      </c>
      <c r="E276" s="15">
        <v>4.12</v>
      </c>
      <c r="F276" s="58">
        <v>21.4</v>
      </c>
      <c r="G276" s="16">
        <f t="shared" si="5"/>
        <v>25.52</v>
      </c>
    </row>
    <row r="277" spans="1:7" x14ac:dyDescent="0.2">
      <c r="A277" s="22" t="s">
        <v>323</v>
      </c>
      <c r="B277" s="22"/>
      <c r="C277" s="22" t="s">
        <v>324</v>
      </c>
      <c r="D277" s="14" t="s">
        <v>50</v>
      </c>
      <c r="E277" s="15">
        <v>4.12</v>
      </c>
      <c r="F277" s="58">
        <v>20.23</v>
      </c>
      <c r="G277" s="16">
        <f t="shared" si="5"/>
        <v>24.35</v>
      </c>
    </row>
    <row r="278" spans="1:7" x14ac:dyDescent="0.2">
      <c r="A278" s="22" t="s">
        <v>325</v>
      </c>
      <c r="B278" s="22"/>
      <c r="C278" s="22" t="s">
        <v>326</v>
      </c>
      <c r="D278" s="14" t="s">
        <v>50</v>
      </c>
      <c r="E278" s="15">
        <v>5.38</v>
      </c>
      <c r="F278" s="58">
        <v>11.55</v>
      </c>
      <c r="G278" s="16">
        <f t="shared" si="5"/>
        <v>16.93</v>
      </c>
    </row>
    <row r="279" spans="1:7" x14ac:dyDescent="0.2">
      <c r="A279" s="22" t="s">
        <v>327</v>
      </c>
      <c r="B279" s="22"/>
      <c r="C279" s="22" t="s">
        <v>328</v>
      </c>
      <c r="D279" s="14" t="s">
        <v>50</v>
      </c>
      <c r="E279" s="15">
        <v>5.38</v>
      </c>
      <c r="F279" s="58">
        <v>21.4</v>
      </c>
      <c r="G279" s="16">
        <f t="shared" si="5"/>
        <v>26.779999999999998</v>
      </c>
    </row>
    <row r="280" spans="1:7" x14ac:dyDescent="0.2">
      <c r="A280" s="22" t="s">
        <v>329</v>
      </c>
      <c r="B280" s="22"/>
      <c r="C280" s="22" t="s">
        <v>330</v>
      </c>
      <c r="D280" s="14" t="s">
        <v>50</v>
      </c>
      <c r="E280" s="15">
        <v>5.38</v>
      </c>
      <c r="F280" s="58">
        <v>34.520000000000003</v>
      </c>
      <c r="G280" s="16">
        <f t="shared" si="5"/>
        <v>39.900000000000006</v>
      </c>
    </row>
    <row r="281" spans="1:7" ht="25.5" x14ac:dyDescent="0.2">
      <c r="A281" s="22" t="s">
        <v>331</v>
      </c>
      <c r="B281" s="22"/>
      <c r="C281" s="22" t="s">
        <v>332</v>
      </c>
      <c r="D281" s="14" t="s">
        <v>50</v>
      </c>
      <c r="E281" s="58" t="s">
        <v>263</v>
      </c>
      <c r="F281" s="58">
        <v>5.49</v>
      </c>
      <c r="G281" s="16">
        <f>F281</f>
        <v>5.49</v>
      </c>
    </row>
    <row r="282" spans="1:7" x14ac:dyDescent="0.2">
      <c r="A282" s="22" t="s">
        <v>333</v>
      </c>
      <c r="B282" s="22"/>
      <c r="C282" s="22" t="s">
        <v>334</v>
      </c>
      <c r="D282" s="14" t="s">
        <v>50</v>
      </c>
      <c r="E282" s="58">
        <v>5.45</v>
      </c>
      <c r="F282" s="58">
        <v>7.1</v>
      </c>
      <c r="G282" s="16">
        <f t="shared" si="5"/>
        <v>12.55</v>
      </c>
    </row>
    <row r="283" spans="1:7" x14ac:dyDescent="0.2">
      <c r="A283" s="285" t="s">
        <v>812</v>
      </c>
      <c r="B283" s="285"/>
      <c r="C283" s="285"/>
      <c r="D283" s="285"/>
      <c r="E283" s="285"/>
      <c r="F283" s="285"/>
      <c r="G283" s="285"/>
    </row>
    <row r="284" spans="1:7" x14ac:dyDescent="0.2">
      <c r="A284" s="22" t="s">
        <v>317</v>
      </c>
      <c r="B284" s="22"/>
      <c r="C284" s="22" t="s">
        <v>318</v>
      </c>
      <c r="D284" s="14" t="s">
        <v>50</v>
      </c>
      <c r="E284" s="15">
        <v>4.12</v>
      </c>
      <c r="F284" s="58">
        <v>11.55</v>
      </c>
      <c r="G284" s="16">
        <f t="shared" ref="G284:G290" si="6">F284+E284</f>
        <v>15.670000000000002</v>
      </c>
    </row>
    <row r="285" spans="1:7" x14ac:dyDescent="0.2">
      <c r="A285" s="22" t="s">
        <v>319</v>
      </c>
      <c r="B285" s="22"/>
      <c r="C285" s="22" t="s">
        <v>320</v>
      </c>
      <c r="D285" s="14" t="s">
        <v>50</v>
      </c>
      <c r="E285" s="15">
        <v>4.12</v>
      </c>
      <c r="F285" s="58">
        <v>16.47</v>
      </c>
      <c r="G285" s="16">
        <f t="shared" si="6"/>
        <v>20.59</v>
      </c>
    </row>
    <row r="286" spans="1:7" x14ac:dyDescent="0.2">
      <c r="A286" s="22" t="s">
        <v>321</v>
      </c>
      <c r="B286" s="22"/>
      <c r="C286" s="22" t="s">
        <v>322</v>
      </c>
      <c r="D286" s="14" t="s">
        <v>50</v>
      </c>
      <c r="E286" s="15">
        <v>4.12</v>
      </c>
      <c r="F286" s="58">
        <v>21.4</v>
      </c>
      <c r="G286" s="16">
        <f t="shared" si="6"/>
        <v>25.52</v>
      </c>
    </row>
    <row r="287" spans="1:7" x14ac:dyDescent="0.2">
      <c r="A287" s="22" t="s">
        <v>323</v>
      </c>
      <c r="B287" s="22"/>
      <c r="C287" s="22" t="s">
        <v>324</v>
      </c>
      <c r="D287" s="14" t="s">
        <v>50</v>
      </c>
      <c r="E287" s="15">
        <v>4.12</v>
      </c>
      <c r="F287" s="58">
        <v>20.23</v>
      </c>
      <c r="G287" s="16">
        <f t="shared" si="6"/>
        <v>24.35</v>
      </c>
    </row>
    <row r="288" spans="1:7" x14ac:dyDescent="0.2">
      <c r="A288" s="22" t="s">
        <v>325</v>
      </c>
      <c r="B288" s="22"/>
      <c r="C288" s="22" t="s">
        <v>326</v>
      </c>
      <c r="D288" s="14" t="s">
        <v>50</v>
      </c>
      <c r="E288" s="15">
        <v>5.38</v>
      </c>
      <c r="F288" s="58">
        <v>11.55</v>
      </c>
      <c r="G288" s="16">
        <f t="shared" si="6"/>
        <v>16.93</v>
      </c>
    </row>
    <row r="289" spans="1:7" x14ac:dyDescent="0.2">
      <c r="A289" s="22" t="s">
        <v>327</v>
      </c>
      <c r="B289" s="22"/>
      <c r="C289" s="22" t="s">
        <v>328</v>
      </c>
      <c r="D289" s="14" t="s">
        <v>50</v>
      </c>
      <c r="E289" s="15">
        <v>5.38</v>
      </c>
      <c r="F289" s="58">
        <v>21.4</v>
      </c>
      <c r="G289" s="16">
        <f t="shared" si="6"/>
        <v>26.779999999999998</v>
      </c>
    </row>
    <row r="290" spans="1:7" x14ac:dyDescent="0.2">
      <c r="A290" s="22" t="s">
        <v>329</v>
      </c>
      <c r="B290" s="22"/>
      <c r="C290" s="22" t="s">
        <v>330</v>
      </c>
      <c r="D290" s="14" t="s">
        <v>50</v>
      </c>
      <c r="E290" s="15">
        <v>5.38</v>
      </c>
      <c r="F290" s="58">
        <v>34.520000000000003</v>
      </c>
      <c r="G290" s="16">
        <f t="shared" si="6"/>
        <v>39.900000000000006</v>
      </c>
    </row>
    <row r="291" spans="1:7" ht="25.5" x14ac:dyDescent="0.2">
      <c r="A291" s="22" t="s">
        <v>331</v>
      </c>
      <c r="B291" s="22"/>
      <c r="C291" s="22" t="s">
        <v>332</v>
      </c>
      <c r="D291" s="14" t="s">
        <v>50</v>
      </c>
      <c r="E291" s="58" t="s">
        <v>263</v>
      </c>
      <c r="F291" s="58">
        <v>5.49</v>
      </c>
      <c r="G291" s="16">
        <f>F291</f>
        <v>5.49</v>
      </c>
    </row>
    <row r="292" spans="1:7" x14ac:dyDescent="0.2">
      <c r="A292" s="22" t="s">
        <v>333</v>
      </c>
      <c r="B292" s="22"/>
      <c r="C292" s="22" t="s">
        <v>334</v>
      </c>
      <c r="D292" s="14" t="s">
        <v>50</v>
      </c>
      <c r="E292" s="58">
        <v>5.45</v>
      </c>
      <c r="F292" s="58">
        <v>7.1</v>
      </c>
      <c r="G292" s="16">
        <f>F292+E292</f>
        <v>12.55</v>
      </c>
    </row>
    <row r="293" spans="1:7" x14ac:dyDescent="0.2">
      <c r="A293" s="285" t="s">
        <v>335</v>
      </c>
      <c r="B293" s="285"/>
      <c r="C293" s="285"/>
      <c r="D293" s="285"/>
      <c r="E293" s="285"/>
      <c r="F293" s="285"/>
      <c r="G293" s="285"/>
    </row>
    <row r="294" spans="1:7" ht="25.5" x14ac:dyDescent="0.2">
      <c r="A294" s="22" t="s">
        <v>65</v>
      </c>
      <c r="B294" s="22"/>
      <c r="C294" s="22" t="s">
        <v>336</v>
      </c>
      <c r="D294" s="59" t="s">
        <v>44</v>
      </c>
      <c r="E294" s="58" t="s">
        <v>263</v>
      </c>
      <c r="F294" s="58">
        <v>7.94</v>
      </c>
      <c r="G294" s="60">
        <f>F294</f>
        <v>7.94</v>
      </c>
    </row>
    <row r="295" spans="1:7" ht="25.5" x14ac:dyDescent="0.2">
      <c r="A295" s="22" t="s">
        <v>337</v>
      </c>
      <c r="B295" s="22"/>
      <c r="C295" s="61" t="s">
        <v>338</v>
      </c>
      <c r="D295" s="59" t="s">
        <v>339</v>
      </c>
      <c r="E295" s="58">
        <v>9.8800000000000008</v>
      </c>
      <c r="F295" s="58">
        <v>21.96</v>
      </c>
      <c r="G295" s="60">
        <f>E295+F295</f>
        <v>31.840000000000003</v>
      </c>
    </row>
    <row r="296" spans="1:7" ht="25.5" x14ac:dyDescent="0.2">
      <c r="A296" s="22" t="s">
        <v>340</v>
      </c>
      <c r="B296" s="22"/>
      <c r="C296" s="61" t="s">
        <v>341</v>
      </c>
      <c r="D296" s="59" t="s">
        <v>339</v>
      </c>
      <c r="E296" s="58">
        <v>19.149999999999999</v>
      </c>
      <c r="F296" s="58">
        <v>21.96</v>
      </c>
      <c r="G296" s="60">
        <f>E296+F296</f>
        <v>41.11</v>
      </c>
    </row>
    <row r="297" spans="1:7" x14ac:dyDescent="0.2">
      <c r="A297" s="286" t="s">
        <v>342</v>
      </c>
      <c r="B297" s="286"/>
      <c r="C297" s="286"/>
      <c r="D297" s="286"/>
      <c r="E297" s="286"/>
      <c r="F297" s="286"/>
      <c r="G297" s="286"/>
    </row>
    <row r="298" spans="1:7" x14ac:dyDescent="0.2">
      <c r="A298" s="62" t="s">
        <v>343</v>
      </c>
      <c r="B298" s="12"/>
      <c r="C298" s="37" t="s">
        <v>344</v>
      </c>
      <c r="D298" s="14" t="s">
        <v>345</v>
      </c>
      <c r="E298" s="15">
        <v>0.39</v>
      </c>
      <c r="F298" s="15">
        <v>5.49</v>
      </c>
      <c r="G298" s="60">
        <f>E298+F298</f>
        <v>5.88</v>
      </c>
    </row>
    <row r="299" spans="1:7" ht="25.5" x14ac:dyDescent="0.2">
      <c r="A299" s="62" t="s">
        <v>346</v>
      </c>
      <c r="B299" s="12"/>
      <c r="C299" s="37" t="s">
        <v>347</v>
      </c>
      <c r="D299" s="14" t="s">
        <v>345</v>
      </c>
      <c r="E299" s="15">
        <v>0.39</v>
      </c>
      <c r="F299" s="15">
        <v>2.74</v>
      </c>
      <c r="G299" s="60">
        <f t="shared" ref="G299:G319" si="7">E299+F299</f>
        <v>3.1300000000000003</v>
      </c>
    </row>
    <row r="300" spans="1:7" x14ac:dyDescent="0.2">
      <c r="A300" s="62" t="s">
        <v>348</v>
      </c>
      <c r="B300" s="12"/>
      <c r="C300" s="37" t="s">
        <v>349</v>
      </c>
      <c r="D300" s="14" t="s">
        <v>345</v>
      </c>
      <c r="E300" s="15">
        <v>1.24</v>
      </c>
      <c r="F300" s="15">
        <v>4.1100000000000003</v>
      </c>
      <c r="G300" s="60">
        <f t="shared" si="7"/>
        <v>5.3500000000000005</v>
      </c>
    </row>
    <row r="301" spans="1:7" x14ac:dyDescent="0.2">
      <c r="A301" s="62" t="s">
        <v>350</v>
      </c>
      <c r="B301" s="12"/>
      <c r="C301" s="37" t="s">
        <v>351</v>
      </c>
      <c r="D301" s="14" t="s">
        <v>345</v>
      </c>
      <c r="E301" s="15">
        <v>1.24</v>
      </c>
      <c r="F301" s="15">
        <v>8.2100000000000009</v>
      </c>
      <c r="G301" s="60">
        <f t="shared" si="7"/>
        <v>9.4500000000000011</v>
      </c>
    </row>
    <row r="302" spans="1:7" x14ac:dyDescent="0.2">
      <c r="A302" s="62" t="s">
        <v>352</v>
      </c>
      <c r="B302" s="12"/>
      <c r="C302" s="37" t="s">
        <v>353</v>
      </c>
      <c r="D302" s="14" t="s">
        <v>345</v>
      </c>
      <c r="E302" s="15">
        <v>1.24</v>
      </c>
      <c r="F302" s="15">
        <v>6.86</v>
      </c>
      <c r="G302" s="60">
        <f t="shared" si="7"/>
        <v>8.1</v>
      </c>
    </row>
    <row r="303" spans="1:7" x14ac:dyDescent="0.2">
      <c r="A303" s="62" t="s">
        <v>354</v>
      </c>
      <c r="B303" s="12"/>
      <c r="C303" s="37" t="s">
        <v>355</v>
      </c>
      <c r="D303" s="14" t="s">
        <v>345</v>
      </c>
      <c r="E303" s="15">
        <v>0.38</v>
      </c>
      <c r="F303" s="15">
        <v>4.1100000000000003</v>
      </c>
      <c r="G303" s="60">
        <f t="shared" si="7"/>
        <v>4.49</v>
      </c>
    </row>
    <row r="304" spans="1:7" x14ac:dyDescent="0.2">
      <c r="A304" s="62" t="s">
        <v>356</v>
      </c>
      <c r="B304" s="12"/>
      <c r="C304" s="37" t="s">
        <v>357</v>
      </c>
      <c r="D304" s="14" t="s">
        <v>345</v>
      </c>
      <c r="E304" s="15">
        <v>0.38</v>
      </c>
      <c r="F304" s="15">
        <v>4.1100000000000003</v>
      </c>
      <c r="G304" s="60">
        <f t="shared" si="7"/>
        <v>4.49</v>
      </c>
    </row>
    <row r="305" spans="1:7" x14ac:dyDescent="0.2">
      <c r="A305" s="62" t="s">
        <v>358</v>
      </c>
      <c r="B305" s="12"/>
      <c r="C305" s="37" t="s">
        <v>359</v>
      </c>
      <c r="D305" s="14" t="s">
        <v>345</v>
      </c>
      <c r="E305" s="15">
        <v>0.38</v>
      </c>
      <c r="F305" s="15">
        <v>4.1100000000000003</v>
      </c>
      <c r="G305" s="60">
        <f t="shared" si="7"/>
        <v>4.49</v>
      </c>
    </row>
    <row r="306" spans="1:7" x14ac:dyDescent="0.2">
      <c r="A306" s="62" t="s">
        <v>360</v>
      </c>
      <c r="B306" s="12"/>
      <c r="C306" s="37" t="s">
        <v>361</v>
      </c>
      <c r="D306" s="14" t="s">
        <v>345</v>
      </c>
      <c r="E306" s="15">
        <v>0.64</v>
      </c>
      <c r="F306" s="15">
        <v>6.86</v>
      </c>
      <c r="G306" s="60">
        <f t="shared" si="7"/>
        <v>7.5</v>
      </c>
    </row>
    <row r="307" spans="1:7" x14ac:dyDescent="0.2">
      <c r="A307" s="62" t="s">
        <v>362</v>
      </c>
      <c r="B307" s="12"/>
      <c r="C307" s="37" t="s">
        <v>363</v>
      </c>
      <c r="D307" s="14" t="s">
        <v>345</v>
      </c>
      <c r="E307" s="15">
        <v>1.87</v>
      </c>
      <c r="F307" s="15">
        <v>5.49</v>
      </c>
      <c r="G307" s="60">
        <f t="shared" si="7"/>
        <v>7.36</v>
      </c>
    </row>
    <row r="308" spans="1:7" x14ac:dyDescent="0.2">
      <c r="A308" s="62" t="s">
        <v>364</v>
      </c>
      <c r="B308" s="12"/>
      <c r="C308" s="37" t="s">
        <v>365</v>
      </c>
      <c r="D308" s="14" t="s">
        <v>345</v>
      </c>
      <c r="E308" s="15" t="s">
        <v>16</v>
      </c>
      <c r="F308" s="15">
        <v>5.49</v>
      </c>
      <c r="G308" s="60">
        <f>F308</f>
        <v>5.49</v>
      </c>
    </row>
    <row r="309" spans="1:7" x14ac:dyDescent="0.2">
      <c r="A309" s="62" t="s">
        <v>366</v>
      </c>
      <c r="B309" s="12"/>
      <c r="C309" s="37" t="s">
        <v>367</v>
      </c>
      <c r="D309" s="14" t="s">
        <v>345</v>
      </c>
      <c r="E309" s="15">
        <v>0.73</v>
      </c>
      <c r="F309" s="15">
        <v>2.81</v>
      </c>
      <c r="G309" s="60">
        <f t="shared" si="7"/>
        <v>3.54</v>
      </c>
    </row>
    <row r="310" spans="1:7" x14ac:dyDescent="0.2">
      <c r="A310" s="62" t="s">
        <v>368</v>
      </c>
      <c r="B310" s="12"/>
      <c r="C310" s="37" t="s">
        <v>369</v>
      </c>
      <c r="D310" s="14" t="s">
        <v>345</v>
      </c>
      <c r="E310" s="15">
        <v>0.62</v>
      </c>
      <c r="F310" s="15">
        <v>4.1100000000000003</v>
      </c>
      <c r="G310" s="60">
        <f t="shared" si="7"/>
        <v>4.7300000000000004</v>
      </c>
    </row>
    <row r="311" spans="1:7" x14ac:dyDescent="0.2">
      <c r="A311" s="62" t="s">
        <v>370</v>
      </c>
      <c r="B311" s="12"/>
      <c r="C311" s="37" t="s">
        <v>371</v>
      </c>
      <c r="D311" s="14" t="s">
        <v>345</v>
      </c>
      <c r="E311" s="15">
        <v>0.62</v>
      </c>
      <c r="F311" s="15">
        <v>4.1100000000000003</v>
      </c>
      <c r="G311" s="60">
        <f t="shared" si="7"/>
        <v>4.7300000000000004</v>
      </c>
    </row>
    <row r="312" spans="1:7" x14ac:dyDescent="0.2">
      <c r="A312" s="62" t="s">
        <v>372</v>
      </c>
      <c r="B312" s="12"/>
      <c r="C312" s="37" t="s">
        <v>373</v>
      </c>
      <c r="D312" s="14" t="s">
        <v>345</v>
      </c>
      <c r="E312" s="15">
        <v>0.62</v>
      </c>
      <c r="F312" s="15">
        <v>9.68</v>
      </c>
      <c r="G312" s="60">
        <f t="shared" si="7"/>
        <v>10.299999999999999</v>
      </c>
    </row>
    <row r="313" spans="1:7" x14ac:dyDescent="0.2">
      <c r="A313" s="287" t="s">
        <v>374</v>
      </c>
      <c r="B313" s="287"/>
      <c r="C313" s="287"/>
      <c r="D313" s="287"/>
      <c r="E313" s="287"/>
      <c r="F313" s="287"/>
      <c r="G313" s="287"/>
    </row>
    <row r="314" spans="1:7" x14ac:dyDescent="0.2">
      <c r="A314" s="63" t="s">
        <v>48</v>
      </c>
      <c r="B314" s="12"/>
      <c r="C314" s="37" t="s">
        <v>375</v>
      </c>
      <c r="D314" s="14" t="s">
        <v>345</v>
      </c>
      <c r="E314" s="15">
        <v>7.0000000000000007E-2</v>
      </c>
      <c r="F314" s="15">
        <v>1.9</v>
      </c>
      <c r="G314" s="60">
        <f t="shared" si="7"/>
        <v>1.97</v>
      </c>
    </row>
    <row r="315" spans="1:7" x14ac:dyDescent="0.2">
      <c r="A315" s="63" t="s">
        <v>376</v>
      </c>
      <c r="B315" s="12"/>
      <c r="C315" s="37" t="s">
        <v>377</v>
      </c>
      <c r="D315" s="14" t="s">
        <v>345</v>
      </c>
      <c r="E315" s="15">
        <v>0.17</v>
      </c>
      <c r="F315" s="15">
        <v>5.08</v>
      </c>
      <c r="G315" s="60">
        <f t="shared" si="7"/>
        <v>5.25</v>
      </c>
    </row>
    <row r="316" spans="1:7" x14ac:dyDescent="0.2">
      <c r="A316" s="63" t="s">
        <v>378</v>
      </c>
      <c r="B316" s="12"/>
      <c r="C316" s="37" t="s">
        <v>379</v>
      </c>
      <c r="D316" s="14" t="s">
        <v>345</v>
      </c>
      <c r="E316" s="15">
        <v>0.7</v>
      </c>
      <c r="F316" s="17">
        <v>4.7699999999999996</v>
      </c>
      <c r="G316" s="60">
        <f t="shared" si="7"/>
        <v>5.47</v>
      </c>
    </row>
    <row r="317" spans="1:7" ht="25.5" x14ac:dyDescent="0.2">
      <c r="A317" s="63" t="s">
        <v>337</v>
      </c>
      <c r="B317" s="12"/>
      <c r="C317" s="37" t="s">
        <v>380</v>
      </c>
      <c r="D317" s="14" t="s">
        <v>345</v>
      </c>
      <c r="E317" s="15">
        <v>1.23</v>
      </c>
      <c r="F317" s="17">
        <v>1.22</v>
      </c>
      <c r="G317" s="60">
        <f t="shared" si="7"/>
        <v>2.4500000000000002</v>
      </c>
    </row>
    <row r="318" spans="1:7" x14ac:dyDescent="0.2">
      <c r="A318" s="272" t="s">
        <v>381</v>
      </c>
      <c r="B318" s="272"/>
      <c r="C318" s="272"/>
      <c r="D318" s="272"/>
      <c r="E318" s="272"/>
      <c r="F318" s="272"/>
      <c r="G318" s="272"/>
    </row>
    <row r="319" spans="1:7" x14ac:dyDescent="0.2">
      <c r="A319" s="12" t="s">
        <v>65</v>
      </c>
      <c r="B319" s="12"/>
      <c r="C319" s="37" t="s">
        <v>382</v>
      </c>
      <c r="D319" s="14" t="s">
        <v>339</v>
      </c>
      <c r="E319" s="15">
        <v>0.3</v>
      </c>
      <c r="F319" s="15">
        <v>2.5</v>
      </c>
      <c r="G319" s="60">
        <f t="shared" si="7"/>
        <v>2.8</v>
      </c>
    </row>
    <row r="320" spans="1:7" x14ac:dyDescent="0.2">
      <c r="A320" s="187" t="s">
        <v>383</v>
      </c>
      <c r="B320" s="187"/>
      <c r="C320" s="187"/>
      <c r="D320" s="187"/>
      <c r="E320" s="187"/>
      <c r="F320" s="187"/>
      <c r="G320" s="187"/>
    </row>
    <row r="321" spans="1:7" x14ac:dyDescent="0.2">
      <c r="A321" s="64" t="s">
        <v>263</v>
      </c>
      <c r="B321" s="107"/>
      <c r="C321" s="12" t="s">
        <v>384</v>
      </c>
      <c r="D321" s="50" t="s">
        <v>385</v>
      </c>
      <c r="E321" s="49">
        <v>9.68</v>
      </c>
      <c r="F321" s="49"/>
      <c r="G321" s="65">
        <f>E321</f>
        <v>9.68</v>
      </c>
    </row>
    <row r="322" spans="1:7" x14ac:dyDescent="0.2">
      <c r="A322" s="64" t="s">
        <v>263</v>
      </c>
      <c r="B322" s="107"/>
      <c r="C322" s="12" t="s">
        <v>386</v>
      </c>
      <c r="D322" s="50" t="s">
        <v>385</v>
      </c>
      <c r="E322" s="49">
        <v>2.75</v>
      </c>
      <c r="F322" s="49"/>
      <c r="G322" s="65">
        <f t="shared" ref="G322:G329" si="8">E322</f>
        <v>2.75</v>
      </c>
    </row>
    <row r="323" spans="1:7" x14ac:dyDescent="0.2">
      <c r="A323" s="64" t="s">
        <v>16</v>
      </c>
      <c r="B323" s="107"/>
      <c r="C323" s="12" t="s">
        <v>387</v>
      </c>
      <c r="D323" s="50" t="s">
        <v>385</v>
      </c>
      <c r="E323" s="49">
        <v>15.84</v>
      </c>
      <c r="F323" s="49"/>
      <c r="G323" s="65">
        <f t="shared" si="8"/>
        <v>15.84</v>
      </c>
    </row>
    <row r="324" spans="1:7" x14ac:dyDescent="0.2">
      <c r="A324" s="64" t="s">
        <v>16</v>
      </c>
      <c r="B324" s="107"/>
      <c r="C324" s="12" t="s">
        <v>388</v>
      </c>
      <c r="D324" s="50" t="s">
        <v>385</v>
      </c>
      <c r="E324" s="49">
        <v>8.11</v>
      </c>
      <c r="F324" s="49"/>
      <c r="G324" s="65">
        <f t="shared" si="8"/>
        <v>8.11</v>
      </c>
    </row>
    <row r="325" spans="1:7" x14ac:dyDescent="0.2">
      <c r="A325" s="64" t="s">
        <v>16</v>
      </c>
      <c r="B325" s="107"/>
      <c r="C325" s="12" t="s">
        <v>389</v>
      </c>
      <c r="D325" s="50" t="s">
        <v>385</v>
      </c>
      <c r="E325" s="49">
        <v>36.369999999999997</v>
      </c>
      <c r="F325" s="49"/>
      <c r="G325" s="65">
        <f t="shared" si="8"/>
        <v>36.369999999999997</v>
      </c>
    </row>
    <row r="326" spans="1:7" x14ac:dyDescent="0.2">
      <c r="A326" s="64" t="s">
        <v>16</v>
      </c>
      <c r="B326" s="107"/>
      <c r="C326" s="12" t="s">
        <v>390</v>
      </c>
      <c r="D326" s="50" t="s">
        <v>385</v>
      </c>
      <c r="E326" s="49">
        <v>69.62</v>
      </c>
      <c r="F326" s="49"/>
      <c r="G326" s="65">
        <f>E326</f>
        <v>69.62</v>
      </c>
    </row>
    <row r="327" spans="1:7" x14ac:dyDescent="0.2">
      <c r="A327" s="64"/>
      <c r="B327" s="107"/>
      <c r="C327" s="12" t="s">
        <v>391</v>
      </c>
      <c r="D327" s="50" t="s">
        <v>385</v>
      </c>
      <c r="E327" s="49">
        <v>137.44</v>
      </c>
      <c r="F327" s="49"/>
      <c r="G327" s="65">
        <f t="shared" si="8"/>
        <v>137.44</v>
      </c>
    </row>
    <row r="328" spans="1:7" x14ac:dyDescent="0.2">
      <c r="A328" s="64" t="s">
        <v>263</v>
      </c>
      <c r="B328" s="107"/>
      <c r="C328" s="12" t="s">
        <v>392</v>
      </c>
      <c r="D328" s="50" t="s">
        <v>385</v>
      </c>
      <c r="E328" s="49">
        <v>2.77</v>
      </c>
      <c r="F328" s="49"/>
      <c r="G328" s="65">
        <f t="shared" si="8"/>
        <v>2.77</v>
      </c>
    </row>
    <row r="329" spans="1:7" x14ac:dyDescent="0.2">
      <c r="A329" s="64" t="s">
        <v>263</v>
      </c>
      <c r="B329" s="107"/>
      <c r="C329" s="12" t="s">
        <v>714</v>
      </c>
      <c r="D329" s="50" t="s">
        <v>385</v>
      </c>
      <c r="E329" s="49">
        <v>86.56</v>
      </c>
      <c r="F329" s="49"/>
      <c r="G329" s="65">
        <f t="shared" si="8"/>
        <v>86.56</v>
      </c>
    </row>
    <row r="330" spans="1:7" x14ac:dyDescent="0.2">
      <c r="A330" s="64" t="s">
        <v>263</v>
      </c>
      <c r="B330" s="107"/>
      <c r="C330" s="12" t="s">
        <v>393</v>
      </c>
      <c r="D330" s="50" t="s">
        <v>385</v>
      </c>
      <c r="E330" s="49">
        <v>76.47</v>
      </c>
      <c r="F330" s="49"/>
      <c r="G330" s="65">
        <f>E330</f>
        <v>76.47</v>
      </c>
    </row>
    <row r="331" spans="1:7" x14ac:dyDescent="0.2">
      <c r="A331" s="288" t="s">
        <v>394</v>
      </c>
      <c r="B331" s="288"/>
      <c r="C331" s="288"/>
      <c r="D331" s="288"/>
      <c r="E331" s="288"/>
      <c r="F331" s="288"/>
      <c r="G331" s="288"/>
    </row>
    <row r="332" spans="1:7" ht="38.25" x14ac:dyDescent="0.2">
      <c r="A332" s="46" t="s">
        <v>65</v>
      </c>
      <c r="B332" s="106"/>
      <c r="C332" s="61" t="s">
        <v>395</v>
      </c>
      <c r="D332" s="66" t="s">
        <v>345</v>
      </c>
      <c r="E332" s="49">
        <v>1.54</v>
      </c>
      <c r="F332" s="53">
        <v>3.47</v>
      </c>
      <c r="G332" s="67">
        <f>E332+F332</f>
        <v>5.01</v>
      </c>
    </row>
    <row r="333" spans="1:7" ht="38.25" x14ac:dyDescent="0.2">
      <c r="A333" s="46" t="s">
        <v>396</v>
      </c>
      <c r="B333" s="106"/>
      <c r="C333" s="61" t="s">
        <v>397</v>
      </c>
      <c r="D333" s="66" t="s">
        <v>345</v>
      </c>
      <c r="E333" s="49">
        <v>3.95</v>
      </c>
      <c r="F333" s="53">
        <v>4.55</v>
      </c>
      <c r="G333" s="67">
        <f>E333+F333</f>
        <v>8.5</v>
      </c>
    </row>
    <row r="334" spans="1:7" x14ac:dyDescent="0.2">
      <c r="A334" s="289" t="s">
        <v>399</v>
      </c>
      <c r="B334" s="290"/>
      <c r="C334" s="290"/>
      <c r="D334" s="290"/>
      <c r="E334" s="290"/>
      <c r="F334" s="290"/>
      <c r="G334" s="291"/>
    </row>
    <row r="335" spans="1:7" x14ac:dyDescent="0.2">
      <c r="A335" s="278" t="s">
        <v>400</v>
      </c>
      <c r="B335" s="278"/>
      <c r="C335" s="278"/>
      <c r="D335" s="278"/>
      <c r="E335" s="278"/>
      <c r="F335" s="278"/>
      <c r="G335" s="278"/>
    </row>
    <row r="336" spans="1:7" x14ac:dyDescent="0.2">
      <c r="A336" s="12" t="s">
        <v>51</v>
      </c>
      <c r="B336" s="12"/>
      <c r="C336" s="37" t="s">
        <v>401</v>
      </c>
      <c r="D336" s="14" t="s">
        <v>50</v>
      </c>
      <c r="E336" s="15">
        <v>0.35</v>
      </c>
      <c r="F336" s="15">
        <v>5.29</v>
      </c>
      <c r="G336" s="54">
        <f>E336+F336</f>
        <v>5.64</v>
      </c>
    </row>
    <row r="337" spans="1:7" ht="25.5" x14ac:dyDescent="0.2">
      <c r="A337" s="12" t="s">
        <v>53</v>
      </c>
      <c r="B337" s="12"/>
      <c r="C337" s="37" t="s">
        <v>402</v>
      </c>
      <c r="D337" s="14" t="s">
        <v>50</v>
      </c>
      <c r="E337" s="15">
        <v>1.22</v>
      </c>
      <c r="F337" s="15">
        <v>10.25</v>
      </c>
      <c r="G337" s="54">
        <f t="shared" ref="G337:G346" si="9">E337+F337</f>
        <v>11.47</v>
      </c>
    </row>
    <row r="338" spans="1:7" ht="25.5" x14ac:dyDescent="0.2">
      <c r="A338" s="12" t="s">
        <v>55</v>
      </c>
      <c r="B338" s="12"/>
      <c r="C338" s="37" t="s">
        <v>403</v>
      </c>
      <c r="D338" s="14" t="s">
        <v>50</v>
      </c>
      <c r="E338" s="15">
        <v>1.21</v>
      </c>
      <c r="F338" s="15">
        <v>7.92</v>
      </c>
      <c r="G338" s="54">
        <f t="shared" si="9"/>
        <v>9.129999999999999</v>
      </c>
    </row>
    <row r="339" spans="1:7" x14ac:dyDescent="0.2">
      <c r="A339" s="12" t="s">
        <v>404</v>
      </c>
      <c r="B339" s="12"/>
      <c r="C339" s="37" t="s">
        <v>405</v>
      </c>
      <c r="D339" s="14" t="s">
        <v>50</v>
      </c>
      <c r="E339" s="15">
        <v>0.4</v>
      </c>
      <c r="F339" s="15">
        <v>5.29</v>
      </c>
      <c r="G339" s="54">
        <f t="shared" si="9"/>
        <v>5.69</v>
      </c>
    </row>
    <row r="340" spans="1:7" x14ac:dyDescent="0.2">
      <c r="A340" s="12" t="s">
        <v>406</v>
      </c>
      <c r="B340" s="12"/>
      <c r="C340" s="37" t="s">
        <v>407</v>
      </c>
      <c r="D340" s="14" t="s">
        <v>339</v>
      </c>
      <c r="E340" s="15">
        <v>0.33</v>
      </c>
      <c r="F340" s="15">
        <v>3.28</v>
      </c>
      <c r="G340" s="54">
        <f t="shared" si="9"/>
        <v>3.61</v>
      </c>
    </row>
    <row r="341" spans="1:7" x14ac:dyDescent="0.2">
      <c r="A341" s="198" t="s">
        <v>408</v>
      </c>
      <c r="B341" s="198"/>
      <c r="C341" s="198"/>
      <c r="D341" s="198"/>
      <c r="E341" s="198"/>
      <c r="F341" s="198"/>
      <c r="G341" s="198"/>
    </row>
    <row r="342" spans="1:7" x14ac:dyDescent="0.2">
      <c r="A342" s="12" t="s">
        <v>348</v>
      </c>
      <c r="B342" s="12"/>
      <c r="C342" s="37" t="s">
        <v>409</v>
      </c>
      <c r="D342" s="14" t="s">
        <v>398</v>
      </c>
      <c r="E342" s="15">
        <v>0.88</v>
      </c>
      <c r="F342" s="15">
        <v>3.96</v>
      </c>
      <c r="G342" s="54">
        <f t="shared" si="9"/>
        <v>4.84</v>
      </c>
    </row>
    <row r="343" spans="1:7" x14ac:dyDescent="0.2">
      <c r="A343" s="12" t="s">
        <v>350</v>
      </c>
      <c r="B343" s="12"/>
      <c r="C343" s="37" t="s">
        <v>410</v>
      </c>
      <c r="D343" s="14" t="s">
        <v>398</v>
      </c>
      <c r="E343" s="15">
        <v>0.49</v>
      </c>
      <c r="F343" s="15">
        <v>3.96</v>
      </c>
      <c r="G343" s="54">
        <f t="shared" si="9"/>
        <v>4.45</v>
      </c>
    </row>
    <row r="344" spans="1:7" x14ac:dyDescent="0.2">
      <c r="A344" s="12" t="s">
        <v>411</v>
      </c>
      <c r="B344" s="12"/>
      <c r="C344" s="37" t="s">
        <v>412</v>
      </c>
      <c r="D344" s="14" t="s">
        <v>398</v>
      </c>
      <c r="E344" s="15">
        <v>2.02</v>
      </c>
      <c r="F344" s="15">
        <v>5.28</v>
      </c>
      <c r="G344" s="54">
        <f t="shared" si="9"/>
        <v>7.3000000000000007</v>
      </c>
    </row>
    <row r="345" spans="1:7" ht="15.95" customHeight="1" x14ac:dyDescent="0.2">
      <c r="A345" s="12" t="s">
        <v>366</v>
      </c>
      <c r="B345" s="12"/>
      <c r="C345" s="37" t="s">
        <v>413</v>
      </c>
      <c r="D345" s="14" t="s">
        <v>398</v>
      </c>
      <c r="E345" s="15">
        <v>9.01</v>
      </c>
      <c r="F345" s="15">
        <v>15.19</v>
      </c>
      <c r="G345" s="54">
        <f t="shared" si="9"/>
        <v>24.2</v>
      </c>
    </row>
    <row r="346" spans="1:7" ht="25.5" x14ac:dyDescent="0.2">
      <c r="A346" s="12" t="s">
        <v>65</v>
      </c>
      <c r="B346" s="12"/>
      <c r="C346" s="37" t="s">
        <v>414</v>
      </c>
      <c r="D346" s="14" t="s">
        <v>398</v>
      </c>
      <c r="E346" s="15">
        <v>9.86</v>
      </c>
      <c r="F346" s="17">
        <v>44.5</v>
      </c>
      <c r="G346" s="54">
        <f t="shared" si="9"/>
        <v>54.36</v>
      </c>
    </row>
    <row r="347" spans="1:7" x14ac:dyDescent="0.2">
      <c r="A347" s="198" t="s">
        <v>415</v>
      </c>
      <c r="B347" s="198"/>
      <c r="C347" s="198"/>
      <c r="D347" s="198"/>
      <c r="E347" s="198"/>
      <c r="F347" s="198"/>
      <c r="G347" s="198"/>
    </row>
    <row r="348" spans="1:7" ht="14.25" customHeight="1" x14ac:dyDescent="0.2">
      <c r="A348" s="12" t="s">
        <v>416</v>
      </c>
      <c r="B348" s="12"/>
      <c r="C348" s="37" t="s">
        <v>417</v>
      </c>
      <c r="D348" s="14" t="s">
        <v>398</v>
      </c>
      <c r="E348" s="53">
        <v>22.42</v>
      </c>
      <c r="F348" s="15">
        <v>22.3</v>
      </c>
      <c r="G348" s="54">
        <f>F348+E348</f>
        <v>44.72</v>
      </c>
    </row>
    <row r="349" spans="1:7" x14ac:dyDescent="0.2">
      <c r="A349" s="69"/>
      <c r="B349" s="69"/>
      <c r="C349" s="188" t="s">
        <v>791</v>
      </c>
      <c r="D349" s="188"/>
      <c r="E349" s="188"/>
      <c r="F349" s="188"/>
      <c r="G349" s="188"/>
    </row>
    <row r="350" spans="1:7" x14ac:dyDescent="0.2">
      <c r="A350" s="201" t="s">
        <v>418</v>
      </c>
      <c r="B350" s="201"/>
      <c r="C350" s="201"/>
      <c r="D350" s="201"/>
      <c r="E350" s="201"/>
      <c r="F350" s="201"/>
      <c r="G350" s="201"/>
    </row>
    <row r="351" spans="1:7" ht="25.5" x14ac:dyDescent="0.2">
      <c r="A351" s="12" t="s">
        <v>68</v>
      </c>
      <c r="B351" s="12"/>
      <c r="C351" s="37" t="s">
        <v>419</v>
      </c>
      <c r="D351" s="14" t="s">
        <v>70</v>
      </c>
      <c r="E351" s="17"/>
      <c r="F351" s="17">
        <v>7.53</v>
      </c>
      <c r="G351" s="16">
        <f>E351+F351</f>
        <v>7.53</v>
      </c>
    </row>
    <row r="352" spans="1:7" ht="25.5" x14ac:dyDescent="0.2">
      <c r="A352" s="12" t="s">
        <v>71</v>
      </c>
      <c r="B352" s="12"/>
      <c r="C352" s="37" t="s">
        <v>420</v>
      </c>
      <c r="D352" s="14" t="s">
        <v>70</v>
      </c>
      <c r="E352" s="17"/>
      <c r="F352" s="17">
        <v>7.21</v>
      </c>
      <c r="G352" s="16">
        <f>E352+F352</f>
        <v>7.21</v>
      </c>
    </row>
    <row r="353" spans="1:9" ht="25.5" x14ac:dyDescent="0.2">
      <c r="A353" s="10" t="s">
        <v>16</v>
      </c>
      <c r="B353" s="12"/>
      <c r="C353" s="37" t="s">
        <v>421</v>
      </c>
      <c r="D353" s="14" t="s">
        <v>422</v>
      </c>
      <c r="E353" s="17">
        <v>24.65</v>
      </c>
      <c r="F353" s="17">
        <v>16.16</v>
      </c>
      <c r="G353" s="16">
        <f t="shared" ref="G353:G358" si="10">E353+F353</f>
        <v>40.81</v>
      </c>
      <c r="I353" s="70">
        <f>G352+G353+G356+G358</f>
        <v>85.78</v>
      </c>
    </row>
    <row r="354" spans="1:9" ht="25.5" x14ac:dyDescent="0.2">
      <c r="A354" s="10" t="s">
        <v>16</v>
      </c>
      <c r="B354" s="12"/>
      <c r="C354" s="37" t="s">
        <v>423</v>
      </c>
      <c r="D354" s="14" t="s">
        <v>422</v>
      </c>
      <c r="E354" s="17">
        <v>49.3</v>
      </c>
      <c r="F354" s="17">
        <v>16.16</v>
      </c>
      <c r="G354" s="16">
        <f t="shared" si="10"/>
        <v>65.459999999999994</v>
      </c>
      <c r="I354" s="70">
        <f>G354+G352+G358+G356</f>
        <v>110.42999999999998</v>
      </c>
    </row>
    <row r="355" spans="1:9" ht="25.5" x14ac:dyDescent="0.2">
      <c r="A355" s="10" t="s">
        <v>16</v>
      </c>
      <c r="B355" s="12"/>
      <c r="C355" s="37" t="s">
        <v>424</v>
      </c>
      <c r="D355" s="14" t="s">
        <v>422</v>
      </c>
      <c r="E355" s="17">
        <v>73.95</v>
      </c>
      <c r="F355" s="17">
        <v>16.16</v>
      </c>
      <c r="G355" s="16">
        <f t="shared" si="10"/>
        <v>90.11</v>
      </c>
      <c r="I355" s="70">
        <f>G352+G355+G356+G358</f>
        <v>135.07999999999998</v>
      </c>
    </row>
    <row r="356" spans="1:9" x14ac:dyDescent="0.2">
      <c r="A356" s="12" t="s">
        <v>17</v>
      </c>
      <c r="B356" s="12"/>
      <c r="C356" s="37" t="s">
        <v>425</v>
      </c>
      <c r="D356" s="14" t="s">
        <v>426</v>
      </c>
      <c r="E356" s="17">
        <v>6.96</v>
      </c>
      <c r="F356" s="17">
        <v>18.559999999999999</v>
      </c>
      <c r="G356" s="16">
        <f t="shared" si="10"/>
        <v>25.52</v>
      </c>
    </row>
    <row r="357" spans="1:9" x14ac:dyDescent="0.2">
      <c r="A357" s="12" t="s">
        <v>427</v>
      </c>
      <c r="B357" s="12"/>
      <c r="C357" s="37" t="s">
        <v>428</v>
      </c>
      <c r="D357" s="14" t="s">
        <v>50</v>
      </c>
      <c r="E357" s="17">
        <f>E87</f>
        <v>0.44</v>
      </c>
      <c r="F357" s="17">
        <v>5.68</v>
      </c>
      <c r="G357" s="16">
        <f t="shared" si="10"/>
        <v>6.12</v>
      </c>
    </row>
    <row r="358" spans="1:9" x14ac:dyDescent="0.2">
      <c r="A358" s="12" t="s">
        <v>427</v>
      </c>
      <c r="B358" s="12"/>
      <c r="C358" s="37" t="s">
        <v>429</v>
      </c>
      <c r="D358" s="14" t="s">
        <v>50</v>
      </c>
      <c r="E358" s="17">
        <f>E357*2</f>
        <v>0.88</v>
      </c>
      <c r="F358" s="17">
        <v>11.36</v>
      </c>
      <c r="G358" s="16">
        <f t="shared" si="10"/>
        <v>12.24</v>
      </c>
    </row>
    <row r="359" spans="1:9" ht="25.5" x14ac:dyDescent="0.2">
      <c r="A359" s="12"/>
      <c r="B359" s="12"/>
      <c r="C359" s="111" t="s">
        <v>807</v>
      </c>
      <c r="D359" s="14"/>
      <c r="E359" s="17"/>
      <c r="F359" s="17"/>
      <c r="G359" s="16"/>
    </row>
    <row r="360" spans="1:9" x14ac:dyDescent="0.2">
      <c r="A360" s="12"/>
      <c r="B360" s="12"/>
      <c r="C360" s="37" t="s">
        <v>808</v>
      </c>
      <c r="D360" s="14" t="s">
        <v>809</v>
      </c>
      <c r="E360" s="17">
        <v>1.19</v>
      </c>
      <c r="F360" s="17"/>
      <c r="G360" s="16">
        <f>E360</f>
        <v>1.19</v>
      </c>
    </row>
    <row r="361" spans="1:9" x14ac:dyDescent="0.2">
      <c r="A361" s="292" t="s">
        <v>430</v>
      </c>
      <c r="B361" s="293"/>
      <c r="C361" s="293"/>
      <c r="D361" s="293"/>
      <c r="E361" s="293"/>
      <c r="F361" s="293"/>
      <c r="G361" s="294"/>
    </row>
    <row r="362" spans="1:9" x14ac:dyDescent="0.2">
      <c r="A362" s="285" t="s">
        <v>431</v>
      </c>
      <c r="B362" s="285"/>
      <c r="C362" s="285"/>
      <c r="D362" s="285"/>
      <c r="E362" s="285"/>
      <c r="F362" s="285"/>
      <c r="G362" s="285"/>
    </row>
    <row r="363" spans="1:9" x14ac:dyDescent="0.2">
      <c r="A363" s="12">
        <v>1</v>
      </c>
      <c r="B363" s="12"/>
      <c r="C363" s="71" t="s">
        <v>432</v>
      </c>
      <c r="D363" s="14" t="s">
        <v>398</v>
      </c>
      <c r="E363" s="72" t="s">
        <v>16</v>
      </c>
      <c r="F363" s="15">
        <v>191.9</v>
      </c>
      <c r="G363" s="54">
        <f>F363</f>
        <v>191.9</v>
      </c>
    </row>
    <row r="364" spans="1:9" x14ac:dyDescent="0.2">
      <c r="A364" s="62" t="s">
        <v>433</v>
      </c>
      <c r="B364" s="12"/>
      <c r="C364" s="110" t="s">
        <v>435</v>
      </c>
      <c r="D364" s="53"/>
      <c r="E364" s="53"/>
      <c r="F364" s="53"/>
      <c r="G364" s="53"/>
    </row>
    <row r="365" spans="1:9" ht="38.25" x14ac:dyDescent="0.2">
      <c r="A365" s="63" t="s">
        <v>436</v>
      </c>
      <c r="B365" s="12"/>
      <c r="C365" s="68" t="s">
        <v>437</v>
      </c>
      <c r="D365" s="50" t="s">
        <v>438</v>
      </c>
      <c r="E365" s="53" t="s">
        <v>16</v>
      </c>
      <c r="F365" s="15">
        <v>197.14</v>
      </c>
      <c r="G365" s="54">
        <f>F365</f>
        <v>197.14</v>
      </c>
    </row>
    <row r="366" spans="1:9" x14ac:dyDescent="0.2">
      <c r="A366" s="186" t="s">
        <v>439</v>
      </c>
      <c r="B366" s="186"/>
      <c r="C366" s="186"/>
      <c r="D366" s="186"/>
      <c r="E366" s="186"/>
      <c r="F366" s="186"/>
      <c r="G366" s="186"/>
    </row>
    <row r="367" spans="1:9" x14ac:dyDescent="0.2">
      <c r="A367" s="22" t="s">
        <v>434</v>
      </c>
      <c r="B367" s="12"/>
      <c r="C367" s="61" t="s">
        <v>440</v>
      </c>
      <c r="D367" s="14" t="s">
        <v>339</v>
      </c>
      <c r="E367" s="24">
        <v>1.37</v>
      </c>
      <c r="F367" s="17">
        <v>7.81</v>
      </c>
      <c r="G367" s="60">
        <f t="shared" ref="G367:G372" si="11">E367+F367</f>
        <v>9.18</v>
      </c>
    </row>
    <row r="368" spans="1:9" x14ac:dyDescent="0.2">
      <c r="A368" s="22" t="s">
        <v>441</v>
      </c>
      <c r="B368" s="12"/>
      <c r="C368" s="61" t="s">
        <v>442</v>
      </c>
      <c r="D368" s="14" t="s">
        <v>339</v>
      </c>
      <c r="E368" s="24">
        <v>1.93</v>
      </c>
      <c r="F368" s="17">
        <v>2.46</v>
      </c>
      <c r="G368" s="60">
        <f t="shared" si="11"/>
        <v>4.3899999999999997</v>
      </c>
    </row>
    <row r="369" spans="1:7" x14ac:dyDescent="0.2">
      <c r="A369" s="22" t="s">
        <v>443</v>
      </c>
      <c r="B369" s="12"/>
      <c r="C369" s="61" t="s">
        <v>444</v>
      </c>
      <c r="D369" s="14" t="s">
        <v>339</v>
      </c>
      <c r="E369" s="24">
        <v>1.22</v>
      </c>
      <c r="F369" s="17">
        <v>1.22</v>
      </c>
      <c r="G369" s="60">
        <f t="shared" si="11"/>
        <v>2.44</v>
      </c>
    </row>
    <row r="370" spans="1:7" x14ac:dyDescent="0.2">
      <c r="A370" s="22" t="s">
        <v>445</v>
      </c>
      <c r="B370" s="12"/>
      <c r="C370" s="56" t="s">
        <v>446</v>
      </c>
      <c r="D370" s="14" t="s">
        <v>339</v>
      </c>
      <c r="E370" s="24">
        <v>1.76</v>
      </c>
      <c r="F370" s="17">
        <v>7.4</v>
      </c>
      <c r="G370" s="60">
        <f t="shared" si="11"/>
        <v>9.16</v>
      </c>
    </row>
    <row r="371" spans="1:7" x14ac:dyDescent="0.2">
      <c r="A371" s="22" t="s">
        <v>447</v>
      </c>
      <c r="B371" s="12"/>
      <c r="C371" s="56" t="s">
        <v>448</v>
      </c>
      <c r="D371" s="14" t="s">
        <v>339</v>
      </c>
      <c r="E371" s="24">
        <v>1.93</v>
      </c>
      <c r="F371" s="17">
        <v>1.22</v>
      </c>
      <c r="G371" s="60">
        <f t="shared" si="11"/>
        <v>3.15</v>
      </c>
    </row>
    <row r="372" spans="1:7" x14ac:dyDescent="0.2">
      <c r="A372" s="22" t="s">
        <v>449</v>
      </c>
      <c r="B372" s="12"/>
      <c r="C372" s="56" t="s">
        <v>450</v>
      </c>
      <c r="D372" s="14" t="s">
        <v>339</v>
      </c>
      <c r="E372" s="24">
        <v>1.93</v>
      </c>
      <c r="F372" s="17">
        <v>1.22</v>
      </c>
      <c r="G372" s="60">
        <f t="shared" si="11"/>
        <v>3.15</v>
      </c>
    </row>
    <row r="373" spans="1:7" x14ac:dyDescent="0.2">
      <c r="A373" s="187" t="s">
        <v>451</v>
      </c>
      <c r="B373" s="187"/>
      <c r="C373" s="187"/>
      <c r="D373" s="187"/>
      <c r="E373" s="187"/>
      <c r="F373" s="187"/>
      <c r="G373" s="187"/>
    </row>
    <row r="374" spans="1:7" ht="25.5" x14ac:dyDescent="0.2">
      <c r="A374" s="33" t="s">
        <v>13</v>
      </c>
      <c r="B374" s="12"/>
      <c r="C374" s="37" t="s">
        <v>452</v>
      </c>
      <c r="D374" s="14" t="s">
        <v>339</v>
      </c>
      <c r="E374" s="10" t="s">
        <v>263</v>
      </c>
      <c r="F374" s="17">
        <v>1</v>
      </c>
      <c r="G374" s="54">
        <f>F374</f>
        <v>1</v>
      </c>
    </row>
    <row r="375" spans="1:7" ht="25.5" x14ac:dyDescent="0.2">
      <c r="A375" s="33" t="s">
        <v>17</v>
      </c>
      <c r="B375" s="12"/>
      <c r="C375" s="37" t="s">
        <v>453</v>
      </c>
      <c r="D375" s="14" t="s">
        <v>339</v>
      </c>
      <c r="E375" s="10" t="s">
        <v>263</v>
      </c>
      <c r="F375" s="15">
        <v>1</v>
      </c>
      <c r="G375" s="54">
        <f t="shared" ref="G375:G400" si="12">F375</f>
        <v>1</v>
      </c>
    </row>
    <row r="376" spans="1:7" x14ac:dyDescent="0.2">
      <c r="A376" s="33" t="s">
        <v>19</v>
      </c>
      <c r="B376" s="12"/>
      <c r="C376" s="37" t="s">
        <v>454</v>
      </c>
      <c r="D376" s="14" t="s">
        <v>339</v>
      </c>
      <c r="E376" s="10" t="s">
        <v>263</v>
      </c>
      <c r="F376" s="15">
        <v>1</v>
      </c>
      <c r="G376" s="54">
        <f t="shared" si="12"/>
        <v>1</v>
      </c>
    </row>
    <row r="377" spans="1:7" ht="51" x14ac:dyDescent="0.2">
      <c r="A377" s="33" t="s">
        <v>21</v>
      </c>
      <c r="B377" s="12"/>
      <c r="C377" s="46" t="s">
        <v>455</v>
      </c>
      <c r="D377" s="14" t="s">
        <v>339</v>
      </c>
      <c r="E377" s="10" t="s">
        <v>263</v>
      </c>
      <c r="F377" s="15">
        <v>1.5</v>
      </c>
      <c r="G377" s="54">
        <f t="shared" si="12"/>
        <v>1.5</v>
      </c>
    </row>
    <row r="378" spans="1:7" x14ac:dyDescent="0.2">
      <c r="A378" s="33" t="s">
        <v>23</v>
      </c>
      <c r="B378" s="12"/>
      <c r="C378" s="37" t="s">
        <v>456</v>
      </c>
      <c r="D378" s="14" t="s">
        <v>339</v>
      </c>
      <c r="E378" s="10" t="s">
        <v>263</v>
      </c>
      <c r="F378" s="15">
        <v>1.5</v>
      </c>
      <c r="G378" s="54">
        <f t="shared" si="12"/>
        <v>1.5</v>
      </c>
    </row>
    <row r="379" spans="1:7" ht="25.5" x14ac:dyDescent="0.2">
      <c r="A379" s="33" t="s">
        <v>25</v>
      </c>
      <c r="B379" s="12"/>
      <c r="C379" s="37" t="s">
        <v>457</v>
      </c>
      <c r="D379" s="14" t="s">
        <v>339</v>
      </c>
      <c r="E379" s="10" t="s">
        <v>263</v>
      </c>
      <c r="F379" s="15">
        <v>2</v>
      </c>
      <c r="G379" s="54">
        <f t="shared" si="12"/>
        <v>2</v>
      </c>
    </row>
    <row r="380" spans="1:7" ht="38.25" x14ac:dyDescent="0.2">
      <c r="A380" s="33" t="s">
        <v>27</v>
      </c>
      <c r="B380" s="12"/>
      <c r="C380" s="37" t="s">
        <v>458</v>
      </c>
      <c r="D380" s="14" t="s">
        <v>339</v>
      </c>
      <c r="E380" s="10" t="s">
        <v>263</v>
      </c>
      <c r="F380" s="15">
        <v>1</v>
      </c>
      <c r="G380" s="54">
        <f t="shared" si="12"/>
        <v>1</v>
      </c>
    </row>
    <row r="381" spans="1:7" ht="25.5" x14ac:dyDescent="0.2">
      <c r="A381" s="33" t="s">
        <v>28</v>
      </c>
      <c r="B381" s="12"/>
      <c r="C381" s="37" t="s">
        <v>459</v>
      </c>
      <c r="D381" s="14" t="s">
        <v>339</v>
      </c>
      <c r="E381" s="10" t="s">
        <v>263</v>
      </c>
      <c r="F381" s="15">
        <v>1</v>
      </c>
      <c r="G381" s="54">
        <f t="shared" si="12"/>
        <v>1</v>
      </c>
    </row>
    <row r="382" spans="1:7" ht="38.25" x14ac:dyDescent="0.2">
      <c r="A382" s="33" t="s">
        <v>30</v>
      </c>
      <c r="B382" s="12"/>
      <c r="C382" s="37" t="s">
        <v>460</v>
      </c>
      <c r="D382" s="14" t="s">
        <v>339</v>
      </c>
      <c r="E382" s="10" t="s">
        <v>263</v>
      </c>
      <c r="F382" s="15">
        <v>1</v>
      </c>
      <c r="G382" s="54">
        <f t="shared" si="12"/>
        <v>1</v>
      </c>
    </row>
    <row r="383" spans="1:7" x14ac:dyDescent="0.2">
      <c r="A383" s="33" t="s">
        <v>32</v>
      </c>
      <c r="B383" s="12"/>
      <c r="C383" s="37" t="s">
        <v>461</v>
      </c>
      <c r="D383" s="14" t="s">
        <v>339</v>
      </c>
      <c r="E383" s="10" t="s">
        <v>263</v>
      </c>
      <c r="F383" s="15">
        <v>1</v>
      </c>
      <c r="G383" s="54">
        <f t="shared" si="12"/>
        <v>1</v>
      </c>
    </row>
    <row r="384" spans="1:7" ht="51" x14ac:dyDescent="0.2">
      <c r="A384" s="33" t="s">
        <v>34</v>
      </c>
      <c r="B384" s="12"/>
      <c r="C384" s="37" t="s">
        <v>462</v>
      </c>
      <c r="D384" s="14" t="s">
        <v>339</v>
      </c>
      <c r="E384" s="10" t="s">
        <v>263</v>
      </c>
      <c r="F384" s="15">
        <v>2.5</v>
      </c>
      <c r="G384" s="54">
        <f t="shared" si="12"/>
        <v>2.5</v>
      </c>
    </row>
    <row r="385" spans="1:7" ht="51" x14ac:dyDescent="0.2">
      <c r="A385" s="33" t="s">
        <v>36</v>
      </c>
      <c r="B385" s="12"/>
      <c r="C385" s="37" t="s">
        <v>463</v>
      </c>
      <c r="D385" s="14" t="s">
        <v>339</v>
      </c>
      <c r="E385" s="10" t="s">
        <v>263</v>
      </c>
      <c r="F385" s="15">
        <v>1.5</v>
      </c>
      <c r="G385" s="54">
        <f t="shared" si="12"/>
        <v>1.5</v>
      </c>
    </row>
    <row r="386" spans="1:7" x14ac:dyDescent="0.2">
      <c r="A386" s="33" t="s">
        <v>38</v>
      </c>
      <c r="B386" s="12"/>
      <c r="C386" s="37" t="s">
        <v>464</v>
      </c>
      <c r="D386" s="14" t="s">
        <v>339</v>
      </c>
      <c r="E386" s="10" t="s">
        <v>263</v>
      </c>
      <c r="F386" s="15">
        <v>1</v>
      </c>
      <c r="G386" s="54">
        <f t="shared" si="12"/>
        <v>1</v>
      </c>
    </row>
    <row r="387" spans="1:7" ht="25.5" x14ac:dyDescent="0.2">
      <c r="A387" s="33" t="s">
        <v>40</v>
      </c>
      <c r="B387" s="12"/>
      <c r="C387" s="37" t="s">
        <v>465</v>
      </c>
      <c r="D387" s="14" t="s">
        <v>339</v>
      </c>
      <c r="E387" s="10" t="s">
        <v>263</v>
      </c>
      <c r="F387" s="15">
        <v>1</v>
      </c>
      <c r="G387" s="54">
        <f t="shared" si="12"/>
        <v>1</v>
      </c>
    </row>
    <row r="388" spans="1:7" x14ac:dyDescent="0.2">
      <c r="A388" s="33" t="s">
        <v>42</v>
      </c>
      <c r="B388" s="12"/>
      <c r="C388" s="37" t="s">
        <v>466</v>
      </c>
      <c r="D388" s="14" t="s">
        <v>339</v>
      </c>
      <c r="E388" s="10" t="s">
        <v>263</v>
      </c>
      <c r="F388" s="15">
        <v>1.5</v>
      </c>
      <c r="G388" s="54">
        <f t="shared" si="12"/>
        <v>1.5</v>
      </c>
    </row>
    <row r="389" spans="1:7" ht="38.25" x14ac:dyDescent="0.2">
      <c r="A389" s="33" t="s">
        <v>45</v>
      </c>
      <c r="B389" s="12"/>
      <c r="C389" s="37" t="s">
        <v>467</v>
      </c>
      <c r="D389" s="14" t="s">
        <v>339</v>
      </c>
      <c r="E389" s="10" t="s">
        <v>263</v>
      </c>
      <c r="F389" s="15">
        <v>2</v>
      </c>
      <c r="G389" s="54">
        <f t="shared" si="12"/>
        <v>2</v>
      </c>
    </row>
    <row r="390" spans="1:7" ht="51" x14ac:dyDescent="0.2">
      <c r="A390" s="33" t="s">
        <v>468</v>
      </c>
      <c r="B390" s="12"/>
      <c r="C390" s="37" t="s">
        <v>469</v>
      </c>
      <c r="D390" s="14" t="s">
        <v>339</v>
      </c>
      <c r="E390" s="10" t="s">
        <v>263</v>
      </c>
      <c r="F390" s="15">
        <v>2</v>
      </c>
      <c r="G390" s="54">
        <f t="shared" si="12"/>
        <v>2</v>
      </c>
    </row>
    <row r="391" spans="1:7" ht="25.5" x14ac:dyDescent="0.2">
      <c r="A391" s="33" t="s">
        <v>470</v>
      </c>
      <c r="B391" s="12"/>
      <c r="C391" s="37" t="s">
        <v>471</v>
      </c>
      <c r="D391" s="14" t="s">
        <v>339</v>
      </c>
      <c r="E391" s="10" t="s">
        <v>263</v>
      </c>
      <c r="F391" s="15">
        <v>3.01</v>
      </c>
      <c r="G391" s="54">
        <f t="shared" si="12"/>
        <v>3.01</v>
      </c>
    </row>
    <row r="392" spans="1:7" ht="51" x14ac:dyDescent="0.2">
      <c r="A392" s="33" t="s">
        <v>472</v>
      </c>
      <c r="B392" s="12"/>
      <c r="C392" s="37" t="s">
        <v>473</v>
      </c>
      <c r="D392" s="14" t="s">
        <v>339</v>
      </c>
      <c r="E392" s="10" t="s">
        <v>263</v>
      </c>
      <c r="F392" s="15">
        <v>2.4900000000000002</v>
      </c>
      <c r="G392" s="54">
        <f t="shared" si="12"/>
        <v>2.4900000000000002</v>
      </c>
    </row>
    <row r="393" spans="1:7" x14ac:dyDescent="0.2">
      <c r="A393" s="33" t="s">
        <v>474</v>
      </c>
      <c r="B393" s="12"/>
      <c r="C393" s="37" t="s">
        <v>475</v>
      </c>
      <c r="D393" s="14" t="s">
        <v>339</v>
      </c>
      <c r="E393" s="10" t="s">
        <v>263</v>
      </c>
      <c r="F393" s="15">
        <v>1.5</v>
      </c>
      <c r="G393" s="54">
        <f t="shared" si="12"/>
        <v>1.5</v>
      </c>
    </row>
    <row r="394" spans="1:7" ht="38.25" x14ac:dyDescent="0.2">
      <c r="A394" s="33" t="s">
        <v>476</v>
      </c>
      <c r="B394" s="12"/>
      <c r="C394" s="37" t="s">
        <v>477</v>
      </c>
      <c r="D394" s="14" t="s">
        <v>339</v>
      </c>
      <c r="E394" s="10" t="s">
        <v>263</v>
      </c>
      <c r="F394" s="15">
        <v>2</v>
      </c>
      <c r="G394" s="54">
        <f t="shared" si="12"/>
        <v>2</v>
      </c>
    </row>
    <row r="395" spans="1:7" ht="38.25" x14ac:dyDescent="0.2">
      <c r="A395" s="33" t="s">
        <v>478</v>
      </c>
      <c r="B395" s="12"/>
      <c r="C395" s="37" t="s">
        <v>479</v>
      </c>
      <c r="D395" s="14" t="s">
        <v>339</v>
      </c>
      <c r="E395" s="10" t="s">
        <v>263</v>
      </c>
      <c r="F395" s="15">
        <v>1</v>
      </c>
      <c r="G395" s="54">
        <f t="shared" si="12"/>
        <v>1</v>
      </c>
    </row>
    <row r="396" spans="1:7" ht="25.5" x14ac:dyDescent="0.2">
      <c r="A396" s="33" t="s">
        <v>480</v>
      </c>
      <c r="B396" s="12"/>
      <c r="C396" s="37" t="s">
        <v>481</v>
      </c>
      <c r="D396" s="14" t="s">
        <v>339</v>
      </c>
      <c r="E396" s="10" t="s">
        <v>263</v>
      </c>
      <c r="F396" s="15">
        <v>1</v>
      </c>
      <c r="G396" s="54">
        <f t="shared" si="12"/>
        <v>1</v>
      </c>
    </row>
    <row r="397" spans="1:7" ht="38.25" x14ac:dyDescent="0.2">
      <c r="A397" s="33" t="s">
        <v>482</v>
      </c>
      <c r="B397" s="12"/>
      <c r="C397" s="37" t="s">
        <v>483</v>
      </c>
      <c r="D397" s="14" t="s">
        <v>339</v>
      </c>
      <c r="E397" s="10" t="s">
        <v>263</v>
      </c>
      <c r="F397" s="15">
        <v>1</v>
      </c>
      <c r="G397" s="54">
        <f t="shared" si="12"/>
        <v>1</v>
      </c>
    </row>
    <row r="398" spans="1:7" x14ac:dyDescent="0.2">
      <c r="A398" s="33" t="s">
        <v>484</v>
      </c>
      <c r="B398" s="12"/>
      <c r="C398" s="37" t="s">
        <v>485</v>
      </c>
      <c r="D398" s="14" t="s">
        <v>339</v>
      </c>
      <c r="E398" s="10" t="s">
        <v>263</v>
      </c>
      <c r="F398" s="15">
        <v>1</v>
      </c>
      <c r="G398" s="54">
        <f t="shared" si="12"/>
        <v>1</v>
      </c>
    </row>
    <row r="399" spans="1:7" x14ac:dyDescent="0.2">
      <c r="A399" s="33" t="s">
        <v>486</v>
      </c>
      <c r="B399" s="12"/>
      <c r="C399" s="37" t="s">
        <v>487</v>
      </c>
      <c r="D399" s="14" t="s">
        <v>339</v>
      </c>
      <c r="E399" s="10" t="s">
        <v>263</v>
      </c>
      <c r="F399" s="15">
        <v>5</v>
      </c>
      <c r="G399" s="54">
        <f t="shared" si="12"/>
        <v>5</v>
      </c>
    </row>
    <row r="400" spans="1:7" x14ac:dyDescent="0.2">
      <c r="A400" s="73" t="s">
        <v>488</v>
      </c>
      <c r="B400" s="12"/>
      <c r="C400" s="37" t="s">
        <v>489</v>
      </c>
      <c r="D400" s="14" t="s">
        <v>339</v>
      </c>
      <c r="E400" s="10" t="s">
        <v>263</v>
      </c>
      <c r="F400" s="15">
        <v>4</v>
      </c>
      <c r="G400" s="54">
        <f t="shared" si="12"/>
        <v>4</v>
      </c>
    </row>
    <row r="401" spans="1:7" ht="15.95" customHeight="1" x14ac:dyDescent="0.2">
      <c r="A401" s="187" t="s">
        <v>490</v>
      </c>
      <c r="B401" s="187"/>
      <c r="C401" s="187"/>
      <c r="D401" s="187"/>
      <c r="E401" s="187"/>
      <c r="F401" s="187"/>
      <c r="G401" s="187"/>
    </row>
    <row r="402" spans="1:7" ht="15.95" customHeight="1" x14ac:dyDescent="0.2">
      <c r="A402" s="74" t="s">
        <v>51</v>
      </c>
      <c r="B402" s="107"/>
      <c r="C402" s="61" t="s">
        <v>491</v>
      </c>
      <c r="D402" s="14" t="s">
        <v>339</v>
      </c>
      <c r="E402" s="10">
        <v>0.82</v>
      </c>
      <c r="F402" s="10">
        <v>1.39</v>
      </c>
      <c r="G402" s="75">
        <f>E402+F402</f>
        <v>2.21</v>
      </c>
    </row>
    <row r="403" spans="1:7" ht="15.95" customHeight="1" x14ac:dyDescent="0.2">
      <c r="A403" s="74" t="s">
        <v>53</v>
      </c>
      <c r="B403" s="107"/>
      <c r="C403" s="61" t="s">
        <v>492</v>
      </c>
      <c r="D403" s="14" t="s">
        <v>339</v>
      </c>
      <c r="E403" s="10">
        <v>0.82</v>
      </c>
      <c r="F403" s="10">
        <v>1.39</v>
      </c>
      <c r="G403" s="75">
        <f t="shared" ref="G403:G414" si="13">E403+F403</f>
        <v>2.21</v>
      </c>
    </row>
    <row r="404" spans="1:7" ht="15.95" customHeight="1" x14ac:dyDescent="0.2">
      <c r="A404" s="74" t="s">
        <v>55</v>
      </c>
      <c r="B404" s="107"/>
      <c r="C404" s="61" t="s">
        <v>493</v>
      </c>
      <c r="D404" s="14" t="s">
        <v>339</v>
      </c>
      <c r="E404" s="10">
        <v>0.82</v>
      </c>
      <c r="F404" s="10">
        <v>2.09</v>
      </c>
      <c r="G404" s="75">
        <f t="shared" si="13"/>
        <v>2.9099999999999997</v>
      </c>
    </row>
    <row r="405" spans="1:7" ht="15.95" customHeight="1" x14ac:dyDescent="0.2">
      <c r="A405" s="74" t="s">
        <v>404</v>
      </c>
      <c r="B405" s="107"/>
      <c r="C405" s="61" t="s">
        <v>494</v>
      </c>
      <c r="D405" s="14" t="s">
        <v>339</v>
      </c>
      <c r="E405" s="10">
        <v>0.82</v>
      </c>
      <c r="F405" s="10">
        <v>1.39</v>
      </c>
      <c r="G405" s="75">
        <f t="shared" si="13"/>
        <v>2.21</v>
      </c>
    </row>
    <row r="406" spans="1:7" ht="15.95" customHeight="1" x14ac:dyDescent="0.2">
      <c r="A406" s="74" t="s">
        <v>495</v>
      </c>
      <c r="B406" s="107"/>
      <c r="C406" s="61" t="s">
        <v>496</v>
      </c>
      <c r="D406" s="14" t="s">
        <v>339</v>
      </c>
      <c r="E406" s="10">
        <v>0.82</v>
      </c>
      <c r="F406" s="10">
        <v>2.09</v>
      </c>
      <c r="G406" s="75">
        <f t="shared" si="13"/>
        <v>2.9099999999999997</v>
      </c>
    </row>
    <row r="407" spans="1:7" ht="15.95" customHeight="1" x14ac:dyDescent="0.2">
      <c r="A407" s="74" t="s">
        <v>497</v>
      </c>
      <c r="B407" s="107"/>
      <c r="C407" s="61" t="s">
        <v>498</v>
      </c>
      <c r="D407" s="14" t="s">
        <v>339</v>
      </c>
      <c r="E407" s="10">
        <v>0.82</v>
      </c>
      <c r="F407" s="10">
        <v>2.09</v>
      </c>
      <c r="G407" s="75">
        <f t="shared" si="13"/>
        <v>2.9099999999999997</v>
      </c>
    </row>
    <row r="408" spans="1:7" ht="15.95" customHeight="1" x14ac:dyDescent="0.2">
      <c r="A408" s="74" t="s">
        <v>499</v>
      </c>
      <c r="B408" s="107"/>
      <c r="C408" s="61" t="s">
        <v>500</v>
      </c>
      <c r="D408" s="14" t="s">
        <v>339</v>
      </c>
      <c r="E408" s="10">
        <v>0.82</v>
      </c>
      <c r="F408" s="10">
        <v>1.39</v>
      </c>
      <c r="G408" s="75">
        <f t="shared" si="13"/>
        <v>2.21</v>
      </c>
    </row>
    <row r="409" spans="1:7" ht="15.95" customHeight="1" x14ac:dyDescent="0.2">
      <c r="A409" s="74" t="s">
        <v>501</v>
      </c>
      <c r="B409" s="107"/>
      <c r="C409" s="61" t="s">
        <v>502</v>
      </c>
      <c r="D409" s="14" t="s">
        <v>339</v>
      </c>
      <c r="E409" s="10">
        <v>0.82</v>
      </c>
      <c r="F409" s="10">
        <v>2.09</v>
      </c>
      <c r="G409" s="75">
        <f t="shared" si="13"/>
        <v>2.9099999999999997</v>
      </c>
    </row>
    <row r="410" spans="1:7" ht="15.95" customHeight="1" x14ac:dyDescent="0.2">
      <c r="A410" s="74" t="s">
        <v>406</v>
      </c>
      <c r="B410" s="107"/>
      <c r="C410" s="61" t="s">
        <v>503</v>
      </c>
      <c r="D410" s="14" t="s">
        <v>339</v>
      </c>
      <c r="E410" s="10">
        <v>0.82</v>
      </c>
      <c r="F410" s="10">
        <v>1.39</v>
      </c>
      <c r="G410" s="75">
        <f t="shared" si="13"/>
        <v>2.21</v>
      </c>
    </row>
    <row r="411" spans="1:7" ht="15.95" customHeight="1" x14ac:dyDescent="0.2">
      <c r="A411" s="74" t="s">
        <v>504</v>
      </c>
      <c r="B411" s="107"/>
      <c r="C411" s="61" t="s">
        <v>505</v>
      </c>
      <c r="D411" s="14" t="s">
        <v>339</v>
      </c>
      <c r="E411" s="10">
        <v>0.82</v>
      </c>
      <c r="F411" s="10">
        <v>1.39</v>
      </c>
      <c r="G411" s="75">
        <f t="shared" si="13"/>
        <v>2.21</v>
      </c>
    </row>
    <row r="412" spans="1:7" ht="15.95" customHeight="1" x14ac:dyDescent="0.2">
      <c r="A412" s="74" t="s">
        <v>506</v>
      </c>
      <c r="B412" s="107"/>
      <c r="C412" s="61" t="s">
        <v>507</v>
      </c>
      <c r="D412" s="14" t="s">
        <v>339</v>
      </c>
      <c r="E412" s="10">
        <v>0.82</v>
      </c>
      <c r="F412" s="10">
        <v>2.09</v>
      </c>
      <c r="G412" s="75">
        <f t="shared" si="13"/>
        <v>2.9099999999999997</v>
      </c>
    </row>
    <row r="413" spans="1:7" ht="15.95" customHeight="1" x14ac:dyDescent="0.2">
      <c r="A413" s="74" t="s">
        <v>508</v>
      </c>
      <c r="B413" s="107"/>
      <c r="C413" s="61" t="s">
        <v>509</v>
      </c>
      <c r="D413" s="14" t="s">
        <v>339</v>
      </c>
      <c r="E413" s="10">
        <v>0.82</v>
      </c>
      <c r="F413" s="10">
        <v>1.39</v>
      </c>
      <c r="G413" s="75">
        <f t="shared" si="13"/>
        <v>2.21</v>
      </c>
    </row>
    <row r="414" spans="1:7" ht="15.95" customHeight="1" x14ac:dyDescent="0.2">
      <c r="A414" s="74" t="s">
        <v>510</v>
      </c>
      <c r="B414" s="107"/>
      <c r="C414" s="61" t="s">
        <v>511</v>
      </c>
      <c r="D414" s="14" t="s">
        <v>339</v>
      </c>
      <c r="E414" s="10">
        <v>0.82</v>
      </c>
      <c r="F414" s="10">
        <v>2.09</v>
      </c>
      <c r="G414" s="75">
        <f t="shared" si="13"/>
        <v>2.9099999999999997</v>
      </c>
    </row>
    <row r="415" spans="1:7" x14ac:dyDescent="0.2">
      <c r="A415" s="187" t="s">
        <v>512</v>
      </c>
      <c r="B415" s="187"/>
      <c r="C415" s="187"/>
      <c r="D415" s="187"/>
      <c r="E415" s="187"/>
      <c r="F415" s="187"/>
      <c r="G415" s="187"/>
    </row>
    <row r="416" spans="1:7" ht="15.95" customHeight="1" x14ac:dyDescent="0.2">
      <c r="A416" s="22" t="s">
        <v>513</v>
      </c>
      <c r="B416" s="61" t="s">
        <v>512</v>
      </c>
      <c r="C416" s="61" t="s">
        <v>512</v>
      </c>
      <c r="D416" s="107"/>
      <c r="E416" s="107"/>
      <c r="F416" s="107"/>
      <c r="G416" s="107"/>
    </row>
    <row r="417" spans="1:7" ht="15.95" customHeight="1" x14ac:dyDescent="0.2">
      <c r="A417" s="61" t="s">
        <v>514</v>
      </c>
      <c r="B417" s="61" t="s">
        <v>515</v>
      </c>
      <c r="C417" s="61" t="s">
        <v>515</v>
      </c>
      <c r="D417" s="14" t="s">
        <v>339</v>
      </c>
      <c r="E417" s="10" t="s">
        <v>16</v>
      </c>
      <c r="F417" s="24">
        <v>3.34</v>
      </c>
      <c r="G417" s="54">
        <f>F417</f>
        <v>3.34</v>
      </c>
    </row>
    <row r="418" spans="1:7" ht="15.95" customHeight="1" x14ac:dyDescent="0.2">
      <c r="A418" s="61" t="s">
        <v>516</v>
      </c>
      <c r="B418" s="61" t="s">
        <v>517</v>
      </c>
      <c r="C418" s="61" t="s">
        <v>517</v>
      </c>
      <c r="D418" s="14" t="s">
        <v>339</v>
      </c>
      <c r="E418" s="10" t="s">
        <v>16</v>
      </c>
      <c r="F418" s="24">
        <v>2.78</v>
      </c>
      <c r="G418" s="54">
        <f t="shared" ref="G418:G424" si="14">F418</f>
        <v>2.78</v>
      </c>
    </row>
    <row r="419" spans="1:7" ht="15.95" customHeight="1" x14ac:dyDescent="0.2">
      <c r="A419" s="61" t="s">
        <v>518</v>
      </c>
      <c r="B419" s="22" t="s">
        <v>519</v>
      </c>
      <c r="C419" s="22" t="s">
        <v>519</v>
      </c>
      <c r="D419" s="14" t="s">
        <v>339</v>
      </c>
      <c r="E419" s="10" t="s">
        <v>16</v>
      </c>
      <c r="F419" s="24">
        <v>2.78</v>
      </c>
      <c r="G419" s="54">
        <f t="shared" si="14"/>
        <v>2.78</v>
      </c>
    </row>
    <row r="420" spans="1:7" ht="19.5" customHeight="1" x14ac:dyDescent="0.2">
      <c r="A420" s="61" t="s">
        <v>520</v>
      </c>
      <c r="B420" s="61" t="s">
        <v>521</v>
      </c>
      <c r="C420" s="61" t="s">
        <v>521</v>
      </c>
      <c r="D420" s="14" t="s">
        <v>339</v>
      </c>
      <c r="E420" s="10" t="s">
        <v>16</v>
      </c>
      <c r="F420" s="24">
        <v>3.34</v>
      </c>
      <c r="G420" s="54">
        <f t="shared" si="14"/>
        <v>3.34</v>
      </c>
    </row>
    <row r="421" spans="1:7" ht="15.95" customHeight="1" x14ac:dyDescent="0.2">
      <c r="A421" s="61" t="s">
        <v>522</v>
      </c>
      <c r="B421" s="22" t="s">
        <v>523</v>
      </c>
      <c r="C421" s="22" t="s">
        <v>523</v>
      </c>
      <c r="D421" s="14" t="s">
        <v>339</v>
      </c>
      <c r="E421" s="10" t="s">
        <v>16</v>
      </c>
      <c r="F421" s="24">
        <v>3.34</v>
      </c>
      <c r="G421" s="54">
        <f t="shared" si="14"/>
        <v>3.34</v>
      </c>
    </row>
    <row r="422" spans="1:7" ht="15.95" customHeight="1" x14ac:dyDescent="0.2">
      <c r="A422" s="61" t="s">
        <v>524</v>
      </c>
      <c r="B422" s="22" t="s">
        <v>525</v>
      </c>
      <c r="C422" s="22" t="s">
        <v>525</v>
      </c>
      <c r="D422" s="14" t="s">
        <v>339</v>
      </c>
      <c r="E422" s="10" t="s">
        <v>16</v>
      </c>
      <c r="F422" s="24">
        <v>3.34</v>
      </c>
      <c r="G422" s="54">
        <f t="shared" si="14"/>
        <v>3.34</v>
      </c>
    </row>
    <row r="423" spans="1:7" ht="15.95" customHeight="1" x14ac:dyDescent="0.2">
      <c r="A423" s="61" t="s">
        <v>526</v>
      </c>
      <c r="B423" s="22" t="s">
        <v>527</v>
      </c>
      <c r="C423" s="22" t="s">
        <v>527</v>
      </c>
      <c r="D423" s="14" t="s">
        <v>339</v>
      </c>
      <c r="E423" s="10" t="s">
        <v>16</v>
      </c>
      <c r="F423" s="24">
        <v>2.78</v>
      </c>
      <c r="G423" s="54">
        <f t="shared" si="14"/>
        <v>2.78</v>
      </c>
    </row>
    <row r="424" spans="1:7" ht="15.95" customHeight="1" x14ac:dyDescent="0.2">
      <c r="A424" s="61" t="s">
        <v>528</v>
      </c>
      <c r="B424" s="22" t="s">
        <v>529</v>
      </c>
      <c r="C424" s="22" t="s">
        <v>529</v>
      </c>
      <c r="D424" s="14" t="s">
        <v>339</v>
      </c>
      <c r="E424" s="10" t="s">
        <v>16</v>
      </c>
      <c r="F424" s="24">
        <v>3.34</v>
      </c>
      <c r="G424" s="54">
        <f t="shared" si="14"/>
        <v>3.34</v>
      </c>
    </row>
    <row r="425" spans="1:7" ht="15.95" customHeight="1" x14ac:dyDescent="0.2">
      <c r="A425" s="61" t="s">
        <v>530</v>
      </c>
      <c r="B425" s="22" t="s">
        <v>531</v>
      </c>
      <c r="C425" s="22" t="s">
        <v>531</v>
      </c>
      <c r="D425" s="14" t="s">
        <v>339</v>
      </c>
      <c r="E425" s="76">
        <v>1.54</v>
      </c>
      <c r="F425" s="24">
        <v>3.34</v>
      </c>
      <c r="G425" s="54">
        <f>F425+E425</f>
        <v>4.88</v>
      </c>
    </row>
    <row r="426" spans="1:7" ht="15.95" customHeight="1" x14ac:dyDescent="0.2">
      <c r="A426" s="61" t="s">
        <v>532</v>
      </c>
      <c r="B426" s="22" t="s">
        <v>533</v>
      </c>
      <c r="C426" s="22" t="s">
        <v>533</v>
      </c>
      <c r="D426" s="14" t="s">
        <v>339</v>
      </c>
      <c r="E426" s="10">
        <v>0.19</v>
      </c>
      <c r="F426" s="24">
        <v>2.23</v>
      </c>
      <c r="G426" s="54">
        <f>F426+E426</f>
        <v>2.42</v>
      </c>
    </row>
    <row r="427" spans="1:7" ht="15.95" customHeight="1" x14ac:dyDescent="0.2">
      <c r="A427" s="61" t="s">
        <v>534</v>
      </c>
      <c r="B427" s="22" t="s">
        <v>535</v>
      </c>
      <c r="C427" s="22" t="s">
        <v>535</v>
      </c>
      <c r="D427" s="14" t="s">
        <v>339</v>
      </c>
      <c r="E427" s="10">
        <v>0.19</v>
      </c>
      <c r="F427" s="24">
        <v>2.23</v>
      </c>
      <c r="G427" s="54">
        <f>F427+E427</f>
        <v>2.42</v>
      </c>
    </row>
    <row r="428" spans="1:7" ht="15.95" customHeight="1" x14ac:dyDescent="0.2">
      <c r="A428" s="61" t="s">
        <v>536</v>
      </c>
      <c r="B428" s="295" t="s">
        <v>537</v>
      </c>
      <c r="C428" s="295"/>
      <c r="D428" s="295"/>
      <c r="E428" s="295"/>
      <c r="F428" s="108"/>
      <c r="G428" s="108"/>
    </row>
    <row r="429" spans="1:7" ht="15.95" customHeight="1" x14ac:dyDescent="0.2">
      <c r="A429" s="61" t="s">
        <v>538</v>
      </c>
      <c r="B429" s="61" t="s">
        <v>539</v>
      </c>
      <c r="C429" s="61" t="s">
        <v>539</v>
      </c>
      <c r="D429" s="14" t="s">
        <v>339</v>
      </c>
      <c r="E429" s="76">
        <v>0.64</v>
      </c>
      <c r="F429" s="76">
        <v>2.23</v>
      </c>
      <c r="G429" s="65">
        <f>E429+F429</f>
        <v>2.87</v>
      </c>
    </row>
    <row r="430" spans="1:7" x14ac:dyDescent="0.2">
      <c r="A430" s="77" t="s">
        <v>540</v>
      </c>
      <c r="B430" s="296" t="s">
        <v>541</v>
      </c>
      <c r="C430" s="296"/>
      <c r="D430" s="296"/>
      <c r="E430" s="296"/>
      <c r="F430" s="296"/>
      <c r="G430" s="296"/>
    </row>
    <row r="431" spans="1:7" ht="25.5" x14ac:dyDescent="0.2">
      <c r="A431" s="77" t="s">
        <v>542</v>
      </c>
      <c r="B431" s="77"/>
      <c r="C431" s="77" t="s">
        <v>543</v>
      </c>
      <c r="D431" s="78" t="s">
        <v>339</v>
      </c>
      <c r="E431" s="79" t="s">
        <v>263</v>
      </c>
      <c r="F431" s="80">
        <v>2.23</v>
      </c>
      <c r="G431" s="81">
        <f>F431</f>
        <v>2.23</v>
      </c>
    </row>
    <row r="432" spans="1:7" ht="38.25" x14ac:dyDescent="0.2">
      <c r="A432" s="77" t="s">
        <v>544</v>
      </c>
      <c r="B432" s="77"/>
      <c r="C432" s="77" t="s">
        <v>545</v>
      </c>
      <c r="D432" s="78" t="s">
        <v>339</v>
      </c>
      <c r="E432" s="79" t="s">
        <v>263</v>
      </c>
      <c r="F432" s="80">
        <v>2.23</v>
      </c>
      <c r="G432" s="81">
        <f t="shared" ref="G432:G437" si="15">F432</f>
        <v>2.23</v>
      </c>
    </row>
    <row r="433" spans="1:7" ht="25.5" x14ac:dyDescent="0.2">
      <c r="A433" s="77" t="s">
        <v>546</v>
      </c>
      <c r="B433" s="77"/>
      <c r="C433" s="77" t="s">
        <v>547</v>
      </c>
      <c r="D433" s="78" t="s">
        <v>339</v>
      </c>
      <c r="E433" s="79" t="s">
        <v>263</v>
      </c>
      <c r="F433" s="80">
        <v>2.23</v>
      </c>
      <c r="G433" s="81">
        <f t="shared" si="15"/>
        <v>2.23</v>
      </c>
    </row>
    <row r="434" spans="1:7" ht="25.5" x14ac:dyDescent="0.2">
      <c r="A434" s="77" t="s">
        <v>548</v>
      </c>
      <c r="B434" s="77"/>
      <c r="C434" s="77" t="s">
        <v>549</v>
      </c>
      <c r="D434" s="78" t="s">
        <v>339</v>
      </c>
      <c r="E434" s="79" t="s">
        <v>263</v>
      </c>
      <c r="F434" s="80">
        <v>2.23</v>
      </c>
      <c r="G434" s="81">
        <f t="shared" si="15"/>
        <v>2.23</v>
      </c>
    </row>
    <row r="435" spans="1:7" ht="25.5" x14ac:dyDescent="0.2">
      <c r="A435" s="77" t="s">
        <v>550</v>
      </c>
      <c r="B435" s="77"/>
      <c r="C435" s="77" t="s">
        <v>551</v>
      </c>
      <c r="D435" s="78" t="s">
        <v>339</v>
      </c>
      <c r="E435" s="79" t="s">
        <v>263</v>
      </c>
      <c r="F435" s="80">
        <v>2.23</v>
      </c>
      <c r="G435" s="81">
        <f t="shared" si="15"/>
        <v>2.23</v>
      </c>
    </row>
    <row r="436" spans="1:7" ht="25.5" x14ac:dyDescent="0.2">
      <c r="A436" s="77" t="s">
        <v>552</v>
      </c>
      <c r="B436" s="77"/>
      <c r="C436" s="77" t="s">
        <v>553</v>
      </c>
      <c r="D436" s="78" t="s">
        <v>339</v>
      </c>
      <c r="E436" s="79" t="s">
        <v>263</v>
      </c>
      <c r="F436" s="80">
        <v>2.23</v>
      </c>
      <c r="G436" s="81">
        <f t="shared" si="15"/>
        <v>2.23</v>
      </c>
    </row>
    <row r="437" spans="1:7" x14ac:dyDescent="0.2">
      <c r="A437" s="77" t="s">
        <v>554</v>
      </c>
      <c r="B437" s="77"/>
      <c r="C437" s="77" t="s">
        <v>555</v>
      </c>
      <c r="D437" s="78" t="s">
        <v>339</v>
      </c>
      <c r="E437" s="79" t="s">
        <v>263</v>
      </c>
      <c r="F437" s="80">
        <v>2.23</v>
      </c>
      <c r="G437" s="81">
        <f t="shared" si="15"/>
        <v>2.23</v>
      </c>
    </row>
    <row r="438" spans="1:7" ht="25.5" x14ac:dyDescent="0.2">
      <c r="A438" s="77" t="s">
        <v>556</v>
      </c>
      <c r="B438" s="77"/>
      <c r="C438" s="77" t="s">
        <v>557</v>
      </c>
      <c r="D438" s="78" t="s">
        <v>339</v>
      </c>
      <c r="E438" s="79">
        <v>0.01</v>
      </c>
      <c r="F438" s="80">
        <v>0.55000000000000004</v>
      </c>
      <c r="G438" s="81">
        <f>F438+E438</f>
        <v>0.56000000000000005</v>
      </c>
    </row>
    <row r="439" spans="1:7" x14ac:dyDescent="0.2">
      <c r="A439" s="187" t="s">
        <v>558</v>
      </c>
      <c r="B439" s="187"/>
      <c r="C439" s="187"/>
      <c r="D439" s="187"/>
      <c r="E439" s="187"/>
      <c r="F439" s="187"/>
      <c r="G439" s="187"/>
    </row>
    <row r="440" spans="1:7" x14ac:dyDescent="0.2">
      <c r="A440" s="198" t="s">
        <v>559</v>
      </c>
      <c r="B440" s="198"/>
      <c r="C440" s="198"/>
      <c r="D440" s="198"/>
      <c r="E440" s="198"/>
      <c r="F440" s="198"/>
      <c r="G440" s="198"/>
    </row>
    <row r="441" spans="1:7" x14ac:dyDescent="0.2">
      <c r="A441" s="22" t="s">
        <v>13</v>
      </c>
      <c r="B441" s="107"/>
      <c r="C441" s="61" t="s">
        <v>560</v>
      </c>
      <c r="D441" s="14" t="s">
        <v>339</v>
      </c>
      <c r="E441" s="57">
        <v>1.21</v>
      </c>
      <c r="F441" s="24">
        <v>0.82</v>
      </c>
      <c r="G441" s="25">
        <f>E441+F441</f>
        <v>2.0299999999999998</v>
      </c>
    </row>
    <row r="442" spans="1:7" x14ac:dyDescent="0.2">
      <c r="A442" s="22" t="s">
        <v>17</v>
      </c>
      <c r="B442" s="107"/>
      <c r="C442" s="61" t="s">
        <v>561</v>
      </c>
      <c r="D442" s="14" t="s">
        <v>339</v>
      </c>
      <c r="E442" s="24">
        <v>1.21</v>
      </c>
      <c r="F442" s="24">
        <v>1.22</v>
      </c>
      <c r="G442" s="25">
        <f t="shared" ref="G442:G475" si="16">E442+F442</f>
        <v>2.4299999999999997</v>
      </c>
    </row>
    <row r="443" spans="1:7" x14ac:dyDescent="0.2">
      <c r="A443" s="22" t="s">
        <v>27</v>
      </c>
      <c r="B443" s="107"/>
      <c r="C443" s="61" t="s">
        <v>562</v>
      </c>
      <c r="D443" s="14" t="s">
        <v>339</v>
      </c>
      <c r="E443" s="24">
        <v>0.05</v>
      </c>
      <c r="F443" s="24">
        <v>1.31</v>
      </c>
      <c r="G443" s="25">
        <f t="shared" si="16"/>
        <v>1.36</v>
      </c>
    </row>
    <row r="444" spans="1:7" ht="25.5" x14ac:dyDescent="0.2">
      <c r="A444" s="22" t="s">
        <v>28</v>
      </c>
      <c r="B444" s="107"/>
      <c r="C444" s="61" t="s">
        <v>563</v>
      </c>
      <c r="D444" s="14" t="s">
        <v>339</v>
      </c>
      <c r="E444" s="24">
        <v>0.82</v>
      </c>
      <c r="F444" s="24">
        <v>2.4900000000000002</v>
      </c>
      <c r="G444" s="25">
        <f t="shared" si="16"/>
        <v>3.31</v>
      </c>
    </row>
    <row r="445" spans="1:7" ht="25.5" x14ac:dyDescent="0.2">
      <c r="A445" s="22" t="s">
        <v>30</v>
      </c>
      <c r="B445" s="107"/>
      <c r="C445" s="22" t="s">
        <v>564</v>
      </c>
      <c r="D445" s="14" t="s">
        <v>339</v>
      </c>
      <c r="E445" s="24">
        <v>0.82</v>
      </c>
      <c r="F445" s="24">
        <v>1.64</v>
      </c>
      <c r="G445" s="25">
        <f t="shared" si="16"/>
        <v>2.46</v>
      </c>
    </row>
    <row r="446" spans="1:7" x14ac:dyDescent="0.2">
      <c r="A446" s="22" t="s">
        <v>32</v>
      </c>
      <c r="B446" s="107"/>
      <c r="C446" s="61" t="s">
        <v>565</v>
      </c>
      <c r="D446" s="14" t="s">
        <v>339</v>
      </c>
      <c r="E446" s="24">
        <v>0.04</v>
      </c>
      <c r="F446" s="24">
        <v>1.65</v>
      </c>
      <c r="G446" s="25">
        <f t="shared" si="16"/>
        <v>1.69</v>
      </c>
    </row>
    <row r="447" spans="1:7" x14ac:dyDescent="0.2">
      <c r="A447" s="22" t="s">
        <v>34</v>
      </c>
      <c r="B447" s="107"/>
      <c r="C447" s="61" t="s">
        <v>566</v>
      </c>
      <c r="D447" s="14" t="s">
        <v>339</v>
      </c>
      <c r="E447" s="24">
        <v>0.82</v>
      </c>
      <c r="F447" s="24">
        <v>1.64</v>
      </c>
      <c r="G447" s="25">
        <f t="shared" si="16"/>
        <v>2.46</v>
      </c>
    </row>
    <row r="448" spans="1:7" x14ac:dyDescent="0.2">
      <c r="A448" s="22" t="s">
        <v>36</v>
      </c>
      <c r="B448" s="107"/>
      <c r="C448" s="61" t="s">
        <v>567</v>
      </c>
      <c r="D448" s="14" t="s">
        <v>339</v>
      </c>
      <c r="E448" s="24">
        <v>0.82</v>
      </c>
      <c r="F448" s="24">
        <v>1.64</v>
      </c>
      <c r="G448" s="25">
        <f t="shared" si="16"/>
        <v>2.46</v>
      </c>
    </row>
    <row r="449" spans="1:7" x14ac:dyDescent="0.2">
      <c r="A449" s="22" t="s">
        <v>40</v>
      </c>
      <c r="B449" s="107"/>
      <c r="C449" s="61" t="s">
        <v>568</v>
      </c>
      <c r="D449" s="14" t="s">
        <v>339</v>
      </c>
      <c r="E449" s="24">
        <v>0.04</v>
      </c>
      <c r="F449" s="24">
        <v>0.69</v>
      </c>
      <c r="G449" s="25">
        <f t="shared" si="16"/>
        <v>0.73</v>
      </c>
    </row>
    <row r="450" spans="1:7" x14ac:dyDescent="0.2">
      <c r="A450" s="22" t="s">
        <v>42</v>
      </c>
      <c r="B450" s="107"/>
      <c r="C450" s="61" t="s">
        <v>569</v>
      </c>
      <c r="D450" s="14" t="s">
        <v>339</v>
      </c>
      <c r="E450" s="24">
        <v>0.82</v>
      </c>
      <c r="F450" s="24">
        <v>1.22</v>
      </c>
      <c r="G450" s="25">
        <f t="shared" si="16"/>
        <v>2.04</v>
      </c>
    </row>
    <row r="451" spans="1:7" x14ac:dyDescent="0.2">
      <c r="A451" s="22" t="s">
        <v>45</v>
      </c>
      <c r="B451" s="107"/>
      <c r="C451" s="61" t="s">
        <v>570</v>
      </c>
      <c r="D451" s="14" t="s">
        <v>339</v>
      </c>
      <c r="E451" s="24">
        <v>0.04</v>
      </c>
      <c r="F451" s="24">
        <v>0.69</v>
      </c>
      <c r="G451" s="25">
        <f t="shared" si="16"/>
        <v>0.73</v>
      </c>
    </row>
    <row r="452" spans="1:7" x14ac:dyDescent="0.2">
      <c r="A452" s="22" t="s">
        <v>472</v>
      </c>
      <c r="B452" s="107"/>
      <c r="C452" s="61" t="s">
        <v>571</v>
      </c>
      <c r="D452" s="14" t="s">
        <v>339</v>
      </c>
      <c r="E452" s="24">
        <v>0.09</v>
      </c>
      <c r="F452" s="24">
        <v>1.64</v>
      </c>
      <c r="G452" s="25">
        <f t="shared" si="16"/>
        <v>1.73</v>
      </c>
    </row>
    <row r="453" spans="1:7" x14ac:dyDescent="0.2">
      <c r="A453" s="22" t="s">
        <v>484</v>
      </c>
      <c r="B453" s="107"/>
      <c r="C453" s="61" t="s">
        <v>572</v>
      </c>
      <c r="D453" s="14" t="s">
        <v>339</v>
      </c>
      <c r="E453" s="24">
        <v>0.04</v>
      </c>
      <c r="F453" s="24">
        <v>0.82</v>
      </c>
      <c r="G453" s="25">
        <f t="shared" si="16"/>
        <v>0.86</v>
      </c>
    </row>
    <row r="454" spans="1:7" x14ac:dyDescent="0.2">
      <c r="A454" s="22" t="s">
        <v>573</v>
      </c>
      <c r="B454" s="107"/>
      <c r="C454" s="61" t="s">
        <v>574</v>
      </c>
      <c r="D454" s="14" t="s">
        <v>339</v>
      </c>
      <c r="E454" s="24">
        <v>0.04</v>
      </c>
      <c r="F454" s="24">
        <v>0.82</v>
      </c>
      <c r="G454" s="25">
        <f t="shared" si="16"/>
        <v>0.86</v>
      </c>
    </row>
    <row r="455" spans="1:7" x14ac:dyDescent="0.2">
      <c r="A455" s="22" t="s">
        <v>486</v>
      </c>
      <c r="B455" s="107"/>
      <c r="C455" s="61" t="s">
        <v>575</v>
      </c>
      <c r="D455" s="14" t="s">
        <v>339</v>
      </c>
      <c r="E455" s="24">
        <v>0.04</v>
      </c>
      <c r="F455" s="24">
        <v>0.82</v>
      </c>
      <c r="G455" s="25">
        <f t="shared" si="16"/>
        <v>0.86</v>
      </c>
    </row>
    <row r="456" spans="1:7" x14ac:dyDescent="0.2">
      <c r="A456" s="22" t="s">
        <v>576</v>
      </c>
      <c r="B456" s="107"/>
      <c r="C456" s="61" t="s">
        <v>577</v>
      </c>
      <c r="D456" s="14" t="s">
        <v>339</v>
      </c>
      <c r="E456" s="24">
        <v>0.04</v>
      </c>
      <c r="F456" s="24">
        <v>0.82</v>
      </c>
      <c r="G456" s="25">
        <f t="shared" si="16"/>
        <v>0.86</v>
      </c>
    </row>
    <row r="457" spans="1:7" x14ac:dyDescent="0.2">
      <c r="A457" s="22" t="s">
        <v>488</v>
      </c>
      <c r="B457" s="107"/>
      <c r="C457" s="61" t="s">
        <v>578</v>
      </c>
      <c r="D457" s="14" t="s">
        <v>339</v>
      </c>
      <c r="E457" s="24">
        <v>0.04</v>
      </c>
      <c r="F457" s="24">
        <v>1.22</v>
      </c>
      <c r="G457" s="25">
        <f t="shared" si="16"/>
        <v>1.26</v>
      </c>
    </row>
    <row r="458" spans="1:7" x14ac:dyDescent="0.2">
      <c r="A458" s="22" t="s">
        <v>579</v>
      </c>
      <c r="B458" s="107"/>
      <c r="C458" s="61" t="s">
        <v>580</v>
      </c>
      <c r="D458" s="14" t="s">
        <v>339</v>
      </c>
      <c r="E458" s="24">
        <v>0.04</v>
      </c>
      <c r="F458" s="24">
        <v>0.82</v>
      </c>
      <c r="G458" s="25">
        <f t="shared" si="16"/>
        <v>0.86</v>
      </c>
    </row>
    <row r="459" spans="1:7" x14ac:dyDescent="0.2">
      <c r="A459" s="22" t="s">
        <v>581</v>
      </c>
      <c r="B459" s="107"/>
      <c r="C459" s="61" t="s">
        <v>582</v>
      </c>
      <c r="D459" s="14" t="s">
        <v>339</v>
      </c>
      <c r="E459" s="24">
        <v>0.04</v>
      </c>
      <c r="F459" s="24">
        <v>1.22</v>
      </c>
      <c r="G459" s="25">
        <f t="shared" si="16"/>
        <v>1.26</v>
      </c>
    </row>
    <row r="460" spans="1:7" x14ac:dyDescent="0.2">
      <c r="A460" s="22" t="s">
        <v>583</v>
      </c>
      <c r="B460" s="107"/>
      <c r="C460" s="61" t="s">
        <v>584</v>
      </c>
      <c r="D460" s="14" t="s">
        <v>339</v>
      </c>
      <c r="E460" s="24">
        <v>0.04</v>
      </c>
      <c r="F460" s="24">
        <v>1.22</v>
      </c>
      <c r="G460" s="25">
        <f t="shared" si="16"/>
        <v>1.26</v>
      </c>
    </row>
    <row r="461" spans="1:7" x14ac:dyDescent="0.2">
      <c r="A461" s="198" t="s">
        <v>585</v>
      </c>
      <c r="B461" s="198"/>
      <c r="C461" s="198"/>
      <c r="D461" s="198"/>
      <c r="E461" s="198"/>
      <c r="F461" s="198"/>
      <c r="G461" s="198"/>
    </row>
    <row r="462" spans="1:7" x14ac:dyDescent="0.2">
      <c r="A462" s="22" t="s">
        <v>48</v>
      </c>
      <c r="B462" s="107"/>
      <c r="C462" s="61" t="s">
        <v>586</v>
      </c>
      <c r="D462" s="14" t="s">
        <v>339</v>
      </c>
      <c r="E462" s="24">
        <v>0.04</v>
      </c>
      <c r="F462" s="24">
        <v>0.82</v>
      </c>
      <c r="G462" s="25">
        <f t="shared" si="16"/>
        <v>0.86</v>
      </c>
    </row>
    <row r="463" spans="1:7" x14ac:dyDescent="0.2">
      <c r="A463" s="22" t="s">
        <v>53</v>
      </c>
      <c r="B463" s="107"/>
      <c r="C463" s="61" t="s">
        <v>587</v>
      </c>
      <c r="D463" s="14" t="s">
        <v>339</v>
      </c>
      <c r="E463" s="24">
        <v>0.04</v>
      </c>
      <c r="F463" s="24">
        <v>0.82</v>
      </c>
      <c r="G463" s="25">
        <f t="shared" si="16"/>
        <v>0.86</v>
      </c>
    </row>
    <row r="464" spans="1:7" x14ac:dyDescent="0.2">
      <c r="A464" s="22" t="s">
        <v>404</v>
      </c>
      <c r="B464" s="107"/>
      <c r="C464" s="61" t="s">
        <v>588</v>
      </c>
      <c r="D464" s="14" t="s">
        <v>339</v>
      </c>
      <c r="E464" s="24">
        <v>0.04</v>
      </c>
      <c r="F464" s="24">
        <v>0.82</v>
      </c>
      <c r="G464" s="25">
        <f t="shared" si="16"/>
        <v>0.86</v>
      </c>
    </row>
    <row r="465" spans="1:7" x14ac:dyDescent="0.2">
      <c r="A465" s="22" t="s">
        <v>495</v>
      </c>
      <c r="B465" s="107"/>
      <c r="C465" s="61" t="s">
        <v>589</v>
      </c>
      <c r="D465" s="14" t="s">
        <v>339</v>
      </c>
      <c r="E465" s="24">
        <v>0.04</v>
      </c>
      <c r="F465" s="24">
        <v>0.82</v>
      </c>
      <c r="G465" s="25">
        <f t="shared" si="16"/>
        <v>0.86</v>
      </c>
    </row>
    <row r="466" spans="1:7" x14ac:dyDescent="0.2">
      <c r="A466" s="22" t="s">
        <v>497</v>
      </c>
      <c r="B466" s="107"/>
      <c r="C466" s="61" t="s">
        <v>590</v>
      </c>
      <c r="D466" s="14" t="s">
        <v>339</v>
      </c>
      <c r="E466" s="24">
        <v>0.04</v>
      </c>
      <c r="F466" s="24">
        <v>1.64</v>
      </c>
      <c r="G466" s="25">
        <f t="shared" si="16"/>
        <v>1.68</v>
      </c>
    </row>
    <row r="467" spans="1:7" x14ac:dyDescent="0.2">
      <c r="A467" s="22" t="s">
        <v>499</v>
      </c>
      <c r="B467" s="107"/>
      <c r="C467" s="61" t="s">
        <v>591</v>
      </c>
      <c r="D467" s="14" t="s">
        <v>339</v>
      </c>
      <c r="E467" s="24">
        <v>0.04</v>
      </c>
      <c r="F467" s="24">
        <v>0.87</v>
      </c>
      <c r="G467" s="25">
        <f t="shared" si="16"/>
        <v>0.91</v>
      </c>
    </row>
    <row r="468" spans="1:7" x14ac:dyDescent="0.2">
      <c r="A468" s="22" t="s">
        <v>406</v>
      </c>
      <c r="B468" s="107"/>
      <c r="C468" s="61" t="s">
        <v>592</v>
      </c>
      <c r="D468" s="14" t="s">
        <v>339</v>
      </c>
      <c r="E468" s="24">
        <v>0.04</v>
      </c>
      <c r="F468" s="24">
        <v>2.11</v>
      </c>
      <c r="G468" s="25">
        <f>E468+F468</f>
        <v>2.15</v>
      </c>
    </row>
    <row r="469" spans="1:7" x14ac:dyDescent="0.2">
      <c r="A469" s="22" t="s">
        <v>504</v>
      </c>
      <c r="B469" s="107"/>
      <c r="C469" s="61" t="s">
        <v>593</v>
      </c>
      <c r="D469" s="14" t="s">
        <v>339</v>
      </c>
      <c r="E469" s="24">
        <v>0.04</v>
      </c>
      <c r="F469" s="24">
        <v>2.94</v>
      </c>
      <c r="G469" s="25">
        <f>E469+F469</f>
        <v>2.98</v>
      </c>
    </row>
    <row r="470" spans="1:7" x14ac:dyDescent="0.2">
      <c r="A470" s="198" t="s">
        <v>594</v>
      </c>
      <c r="B470" s="198"/>
      <c r="C470" s="198"/>
      <c r="D470" s="198"/>
      <c r="E470" s="198"/>
      <c r="F470" s="198"/>
      <c r="G470" s="198"/>
    </row>
    <row r="471" spans="1:7" x14ac:dyDescent="0.2">
      <c r="A471" s="22" t="s">
        <v>343</v>
      </c>
      <c r="B471" s="107"/>
      <c r="C471" s="61" t="s">
        <v>595</v>
      </c>
      <c r="D471" s="14" t="s">
        <v>339</v>
      </c>
      <c r="E471" s="24">
        <v>0.37</v>
      </c>
      <c r="F471" s="24">
        <v>1.64</v>
      </c>
      <c r="G471" s="25">
        <f t="shared" si="16"/>
        <v>2.0099999999999998</v>
      </c>
    </row>
    <row r="472" spans="1:7" x14ac:dyDescent="0.2">
      <c r="A472" s="22" t="s">
        <v>596</v>
      </c>
      <c r="B472" s="107"/>
      <c r="C472" s="61" t="s">
        <v>597</v>
      </c>
      <c r="D472" s="14" t="s">
        <v>339</v>
      </c>
      <c r="E472" s="24">
        <v>0.23</v>
      </c>
      <c r="F472" s="24">
        <v>1.64</v>
      </c>
      <c r="G472" s="25">
        <f t="shared" si="16"/>
        <v>1.8699999999999999</v>
      </c>
    </row>
    <row r="473" spans="1:7" x14ac:dyDescent="0.2">
      <c r="A473" s="22" t="s">
        <v>598</v>
      </c>
      <c r="B473" s="107"/>
      <c r="C473" s="61" t="s">
        <v>599</v>
      </c>
      <c r="D473" s="14" t="s">
        <v>339</v>
      </c>
      <c r="E473" s="24">
        <v>0.01</v>
      </c>
      <c r="F473" s="24">
        <v>0.69</v>
      </c>
      <c r="G473" s="25">
        <f t="shared" si="16"/>
        <v>0.7</v>
      </c>
    </row>
    <row r="474" spans="1:7" x14ac:dyDescent="0.2">
      <c r="A474" s="198" t="s">
        <v>600</v>
      </c>
      <c r="B474" s="198"/>
      <c r="C474" s="198"/>
      <c r="D474" s="198"/>
      <c r="E474" s="198"/>
      <c r="F474" s="198"/>
      <c r="G474" s="198"/>
    </row>
    <row r="475" spans="1:7" x14ac:dyDescent="0.2">
      <c r="A475" s="22" t="s">
        <v>601</v>
      </c>
      <c r="B475" s="107"/>
      <c r="C475" s="61" t="s">
        <v>602</v>
      </c>
      <c r="D475" s="14" t="s">
        <v>339</v>
      </c>
      <c r="E475" s="24">
        <v>0.09</v>
      </c>
      <c r="F475" s="24">
        <v>0.82</v>
      </c>
      <c r="G475" s="25">
        <f t="shared" si="16"/>
        <v>0.90999999999999992</v>
      </c>
    </row>
    <row r="476" spans="1:7" x14ac:dyDescent="0.2">
      <c r="A476" s="22"/>
      <c r="B476" s="107"/>
      <c r="C476" s="188" t="s">
        <v>791</v>
      </c>
      <c r="D476" s="188"/>
      <c r="E476" s="188"/>
      <c r="F476" s="188"/>
      <c r="G476" s="188"/>
    </row>
    <row r="477" spans="1:7" x14ac:dyDescent="0.2">
      <c r="A477" s="198" t="s">
        <v>603</v>
      </c>
      <c r="B477" s="198"/>
      <c r="C477" s="198"/>
      <c r="D477" s="198"/>
      <c r="E477" s="198"/>
      <c r="F477" s="198"/>
      <c r="G477" s="198"/>
    </row>
    <row r="478" spans="1:7" ht="25.5" x14ac:dyDescent="0.2">
      <c r="A478" s="12" t="s">
        <v>604</v>
      </c>
      <c r="B478" s="12"/>
      <c r="C478" s="37" t="s">
        <v>605</v>
      </c>
      <c r="D478" s="14" t="s">
        <v>339</v>
      </c>
      <c r="E478" s="15">
        <v>0.87</v>
      </c>
      <c r="F478" s="15">
        <v>0.82</v>
      </c>
      <c r="G478" s="25">
        <f>E478+F478</f>
        <v>1.69</v>
      </c>
    </row>
    <row r="479" spans="1:7" x14ac:dyDescent="0.2">
      <c r="A479" s="12" t="s">
        <v>606</v>
      </c>
      <c r="B479" s="12"/>
      <c r="C479" s="37" t="s">
        <v>607</v>
      </c>
      <c r="D479" s="14" t="s">
        <v>339</v>
      </c>
      <c r="E479" s="15">
        <v>0.87</v>
      </c>
      <c r="F479" s="15">
        <v>1.64</v>
      </c>
      <c r="G479" s="25">
        <f>E479+F479</f>
        <v>2.5099999999999998</v>
      </c>
    </row>
    <row r="480" spans="1:7" x14ac:dyDescent="0.2">
      <c r="A480" s="12" t="s">
        <v>608</v>
      </c>
      <c r="B480" s="12"/>
      <c r="C480" s="37" t="s">
        <v>609</v>
      </c>
      <c r="D480" s="14" t="s">
        <v>339</v>
      </c>
      <c r="E480" s="15">
        <v>1.65</v>
      </c>
      <c r="F480" s="15">
        <v>3.31</v>
      </c>
      <c r="G480" s="25">
        <f>E480+F480</f>
        <v>4.96</v>
      </c>
    </row>
    <row r="481" spans="1:7" x14ac:dyDescent="0.2">
      <c r="A481" s="12" t="s">
        <v>610</v>
      </c>
      <c r="B481" s="12"/>
      <c r="C481" s="37" t="s">
        <v>611</v>
      </c>
      <c r="D481" s="14" t="s">
        <v>339</v>
      </c>
      <c r="E481" s="15">
        <v>1</v>
      </c>
      <c r="F481" s="15">
        <v>1.22</v>
      </c>
      <c r="G481" s="25">
        <f>E481+F481</f>
        <v>2.2199999999999998</v>
      </c>
    </row>
    <row r="482" spans="1:7" x14ac:dyDescent="0.2">
      <c r="A482" s="198" t="s">
        <v>612</v>
      </c>
      <c r="B482" s="198"/>
      <c r="C482" s="198"/>
      <c r="D482" s="198"/>
      <c r="E482" s="198"/>
      <c r="F482" s="198"/>
      <c r="G482" s="198"/>
    </row>
    <row r="483" spans="1:7" ht="25.5" x14ac:dyDescent="0.2">
      <c r="A483" s="12" t="s">
        <v>613</v>
      </c>
      <c r="B483" s="12"/>
      <c r="C483" s="37" t="s">
        <v>614</v>
      </c>
      <c r="D483" s="14" t="s">
        <v>339</v>
      </c>
      <c r="E483" s="15">
        <v>1</v>
      </c>
      <c r="F483" s="15">
        <v>1.22</v>
      </c>
      <c r="G483" s="25">
        <f>E483+F483</f>
        <v>2.2199999999999998</v>
      </c>
    </row>
    <row r="484" spans="1:7" x14ac:dyDescent="0.2">
      <c r="A484" s="12" t="s">
        <v>615</v>
      </c>
      <c r="B484" s="12"/>
      <c r="C484" s="37" t="s">
        <v>616</v>
      </c>
      <c r="D484" s="14" t="s">
        <v>339</v>
      </c>
      <c r="E484" s="15">
        <v>1</v>
      </c>
      <c r="F484" s="15">
        <v>1.64</v>
      </c>
      <c r="G484" s="25">
        <f>E484+F484</f>
        <v>2.6399999999999997</v>
      </c>
    </row>
    <row r="485" spans="1:7" x14ac:dyDescent="0.2">
      <c r="A485" s="12" t="s">
        <v>617</v>
      </c>
      <c r="B485" s="12"/>
      <c r="C485" s="37" t="s">
        <v>618</v>
      </c>
      <c r="D485" s="14" t="s">
        <v>339</v>
      </c>
      <c r="E485" s="15">
        <v>1</v>
      </c>
      <c r="F485" s="15">
        <v>1.64</v>
      </c>
      <c r="G485" s="25">
        <f>E485+F485</f>
        <v>2.6399999999999997</v>
      </c>
    </row>
    <row r="486" spans="1:7" x14ac:dyDescent="0.2">
      <c r="A486" s="198" t="s">
        <v>619</v>
      </c>
      <c r="B486" s="198"/>
      <c r="C486" s="198"/>
      <c r="D486" s="198"/>
      <c r="E486" s="198"/>
      <c r="F486" s="198"/>
      <c r="G486" s="198"/>
    </row>
    <row r="487" spans="1:7" x14ac:dyDescent="0.2">
      <c r="A487" s="12" t="s">
        <v>441</v>
      </c>
      <c r="B487" s="12"/>
      <c r="C487" s="68" t="s">
        <v>620</v>
      </c>
      <c r="D487" s="14" t="s">
        <v>339</v>
      </c>
      <c r="E487" s="15">
        <v>0.42</v>
      </c>
      <c r="F487" s="15">
        <v>1.64</v>
      </c>
      <c r="G487" s="25">
        <f>E487+F487</f>
        <v>2.06</v>
      </c>
    </row>
    <row r="488" spans="1:7" ht="25.5" x14ac:dyDescent="0.2">
      <c r="A488" s="12" t="s">
        <v>445</v>
      </c>
      <c r="B488" s="12"/>
      <c r="C488" s="61" t="s">
        <v>621</v>
      </c>
      <c r="D488" s="14" t="s">
        <v>339</v>
      </c>
      <c r="E488" s="15">
        <v>1.57</v>
      </c>
      <c r="F488" s="15">
        <v>1.64</v>
      </c>
      <c r="G488" s="25">
        <f>E488+F488</f>
        <v>3.21</v>
      </c>
    </row>
    <row r="489" spans="1:7" x14ac:dyDescent="0.2">
      <c r="A489" s="12" t="s">
        <v>622</v>
      </c>
      <c r="B489" s="12"/>
      <c r="C489" s="61" t="s">
        <v>623</v>
      </c>
      <c r="D489" s="14" t="s">
        <v>339</v>
      </c>
      <c r="E489" s="15">
        <v>0.02</v>
      </c>
      <c r="F489" s="15">
        <v>1.58</v>
      </c>
      <c r="G489" s="25">
        <f>E489+F489</f>
        <v>1.6</v>
      </c>
    </row>
    <row r="490" spans="1:7" x14ac:dyDescent="0.2">
      <c r="A490" s="278" t="s">
        <v>624</v>
      </c>
      <c r="B490" s="278"/>
      <c r="C490" s="278"/>
      <c r="D490" s="278"/>
      <c r="E490" s="278"/>
      <c r="F490" s="278"/>
      <c r="G490" s="278"/>
    </row>
    <row r="491" spans="1:7" x14ac:dyDescent="0.2">
      <c r="A491" s="82" t="s">
        <v>65</v>
      </c>
      <c r="B491" s="106"/>
      <c r="C491" s="297" t="s">
        <v>625</v>
      </c>
      <c r="D491" s="298"/>
      <c r="E491" s="298"/>
      <c r="F491" s="298"/>
      <c r="G491" s="299"/>
    </row>
    <row r="492" spans="1:7" x14ac:dyDescent="0.2">
      <c r="A492" s="82" t="s">
        <v>13</v>
      </c>
      <c r="B492" s="106"/>
      <c r="C492" s="83" t="s">
        <v>626</v>
      </c>
      <c r="D492" s="84" t="s">
        <v>627</v>
      </c>
      <c r="E492" s="38">
        <v>7.0000000000000007E-2</v>
      </c>
      <c r="F492" s="38">
        <v>5.03</v>
      </c>
      <c r="G492" s="25">
        <f t="shared" ref="G492:G498" si="17">E492+F492</f>
        <v>5.1000000000000005</v>
      </c>
    </row>
    <row r="493" spans="1:7" x14ac:dyDescent="0.2">
      <c r="A493" s="82" t="s">
        <v>17</v>
      </c>
      <c r="B493" s="106"/>
      <c r="C493" s="83" t="s">
        <v>628</v>
      </c>
      <c r="D493" s="84" t="s">
        <v>627</v>
      </c>
      <c r="E493" s="38">
        <v>7.0000000000000007E-2</v>
      </c>
      <c r="F493" s="38">
        <v>2.74</v>
      </c>
      <c r="G493" s="25">
        <f t="shared" si="17"/>
        <v>2.81</v>
      </c>
    </row>
    <row r="494" spans="1:7" x14ac:dyDescent="0.2">
      <c r="A494" s="82" t="s">
        <v>337</v>
      </c>
      <c r="B494" s="85"/>
      <c r="C494" s="83" t="s">
        <v>629</v>
      </c>
      <c r="D494" s="106"/>
      <c r="E494" s="38"/>
      <c r="F494" s="38"/>
      <c r="G494" s="25"/>
    </row>
    <row r="495" spans="1:7" x14ac:dyDescent="0.2">
      <c r="A495" s="82" t="s">
        <v>343</v>
      </c>
      <c r="B495" s="85"/>
      <c r="C495" s="83" t="s">
        <v>630</v>
      </c>
      <c r="D495" s="84" t="s">
        <v>339</v>
      </c>
      <c r="E495" s="38">
        <v>1.91</v>
      </c>
      <c r="F495" s="51">
        <v>5.35</v>
      </c>
      <c r="G495" s="25">
        <f t="shared" si="17"/>
        <v>7.26</v>
      </c>
    </row>
    <row r="496" spans="1:7" x14ac:dyDescent="0.2">
      <c r="A496" s="82" t="s">
        <v>350</v>
      </c>
      <c r="B496" s="106"/>
      <c r="C496" s="46" t="s">
        <v>631</v>
      </c>
      <c r="D496" s="84" t="s">
        <v>339</v>
      </c>
      <c r="E496" s="38">
        <v>1.36</v>
      </c>
      <c r="F496" s="51">
        <v>5.35</v>
      </c>
      <c r="G496" s="25">
        <f t="shared" si="17"/>
        <v>6.71</v>
      </c>
    </row>
    <row r="497" spans="1:7" x14ac:dyDescent="0.2">
      <c r="A497" s="82" t="s">
        <v>352</v>
      </c>
      <c r="B497" s="85"/>
      <c r="C497" s="83" t="s">
        <v>632</v>
      </c>
      <c r="D497" s="84" t="s">
        <v>339</v>
      </c>
      <c r="E497" s="51">
        <v>1.91</v>
      </c>
      <c r="F497" s="38">
        <v>8.02</v>
      </c>
      <c r="G497" s="25">
        <f t="shared" si="17"/>
        <v>9.93</v>
      </c>
    </row>
    <row r="498" spans="1:7" x14ac:dyDescent="0.2">
      <c r="A498" s="82" t="s">
        <v>633</v>
      </c>
      <c r="B498" s="85"/>
      <c r="C498" s="83" t="s">
        <v>634</v>
      </c>
      <c r="D498" s="84" t="s">
        <v>339</v>
      </c>
      <c r="E498" s="51">
        <v>1.65</v>
      </c>
      <c r="F498" s="38">
        <v>8.02</v>
      </c>
      <c r="G498" s="25">
        <f t="shared" si="17"/>
        <v>9.67</v>
      </c>
    </row>
    <row r="499" spans="1:7" ht="25.5" x14ac:dyDescent="0.2">
      <c r="A499" s="82"/>
      <c r="B499" s="85"/>
      <c r="C499" s="110" t="s">
        <v>635</v>
      </c>
      <c r="D499" s="84"/>
      <c r="E499" s="38"/>
      <c r="F499" s="38"/>
      <c r="G499" s="25"/>
    </row>
    <row r="500" spans="1:7" ht="13.5" customHeight="1" x14ac:dyDescent="0.2">
      <c r="A500" s="198" t="s">
        <v>636</v>
      </c>
      <c r="B500" s="198"/>
      <c r="C500" s="198"/>
      <c r="D500" s="198"/>
      <c r="E500" s="198"/>
      <c r="F500" s="198"/>
      <c r="G500" s="198"/>
    </row>
    <row r="501" spans="1:7" ht="13.5" customHeight="1" x14ac:dyDescent="0.2">
      <c r="A501" s="46" t="s">
        <v>637</v>
      </c>
      <c r="B501" s="38"/>
      <c r="C501" s="46" t="s">
        <v>638</v>
      </c>
      <c r="D501" s="14" t="s">
        <v>339</v>
      </c>
      <c r="E501" s="86">
        <v>1.2</v>
      </c>
      <c r="F501" s="38">
        <v>4.1900000000000004</v>
      </c>
      <c r="G501" s="25">
        <f t="shared" ref="G501:G507" si="18">E501+F501</f>
        <v>5.3900000000000006</v>
      </c>
    </row>
    <row r="502" spans="1:7" ht="13.5" customHeight="1" x14ac:dyDescent="0.2">
      <c r="A502" s="46" t="s">
        <v>639</v>
      </c>
      <c r="B502" s="38"/>
      <c r="C502" s="87" t="s">
        <v>640</v>
      </c>
      <c r="D502" s="14" t="s">
        <v>339</v>
      </c>
      <c r="E502" s="88">
        <v>0.24</v>
      </c>
      <c r="F502" s="38">
        <v>4.1900000000000004</v>
      </c>
      <c r="G502" s="25">
        <f t="shared" si="18"/>
        <v>4.4300000000000006</v>
      </c>
    </row>
    <row r="503" spans="1:7" ht="13.5" customHeight="1" x14ac:dyDescent="0.2">
      <c r="A503" s="89" t="s">
        <v>362</v>
      </c>
      <c r="B503" s="38"/>
      <c r="C503" s="87" t="s">
        <v>641</v>
      </c>
      <c r="D503" s="14" t="s">
        <v>339</v>
      </c>
      <c r="E503" s="88">
        <v>0.04</v>
      </c>
      <c r="F503" s="38">
        <v>6.69</v>
      </c>
      <c r="G503" s="25">
        <f t="shared" si="18"/>
        <v>6.73</v>
      </c>
    </row>
    <row r="504" spans="1:7" ht="13.5" customHeight="1" x14ac:dyDescent="0.2">
      <c r="A504" s="89" t="s">
        <v>368</v>
      </c>
      <c r="B504" s="38"/>
      <c r="C504" s="87" t="s">
        <v>642</v>
      </c>
      <c r="D504" s="14" t="s">
        <v>339</v>
      </c>
      <c r="E504" s="88">
        <v>1.06</v>
      </c>
      <c r="F504" s="38">
        <v>5.35</v>
      </c>
      <c r="G504" s="25">
        <f t="shared" si="18"/>
        <v>6.41</v>
      </c>
    </row>
    <row r="505" spans="1:7" ht="13.5" customHeight="1" x14ac:dyDescent="0.2">
      <c r="A505" s="89" t="s">
        <v>643</v>
      </c>
      <c r="B505" s="38"/>
      <c r="C505" s="87" t="s">
        <v>644</v>
      </c>
      <c r="D505" s="14" t="s">
        <v>339</v>
      </c>
      <c r="E505" s="88">
        <v>0.27</v>
      </c>
      <c r="F505" s="38">
        <v>5.35</v>
      </c>
      <c r="G505" s="25">
        <f t="shared" si="18"/>
        <v>5.6199999999999992</v>
      </c>
    </row>
    <row r="506" spans="1:7" ht="25.5" x14ac:dyDescent="0.2">
      <c r="A506" s="89" t="s">
        <v>645</v>
      </c>
      <c r="B506" s="38"/>
      <c r="C506" s="87" t="s">
        <v>646</v>
      </c>
      <c r="D506" s="14" t="s">
        <v>339</v>
      </c>
      <c r="E506" s="88">
        <v>0.27</v>
      </c>
      <c r="F506" s="38">
        <v>6.69</v>
      </c>
      <c r="G506" s="25">
        <f t="shared" si="18"/>
        <v>6.9600000000000009</v>
      </c>
    </row>
    <row r="507" spans="1:7" x14ac:dyDescent="0.2">
      <c r="A507" s="89" t="s">
        <v>647</v>
      </c>
      <c r="B507" s="106"/>
      <c r="C507" s="22" t="s">
        <v>591</v>
      </c>
      <c r="D507" s="14" t="s">
        <v>339</v>
      </c>
      <c r="E507" s="88">
        <v>0.27</v>
      </c>
      <c r="F507" s="38">
        <v>5.35</v>
      </c>
      <c r="G507" s="25">
        <f t="shared" si="18"/>
        <v>5.6199999999999992</v>
      </c>
    </row>
    <row r="508" spans="1:7" x14ac:dyDescent="0.2">
      <c r="A508" s="278" t="s">
        <v>648</v>
      </c>
      <c r="B508" s="278"/>
      <c r="C508" s="300"/>
      <c r="D508" s="300"/>
      <c r="E508" s="300"/>
      <c r="F508" s="300"/>
      <c r="G508" s="300"/>
    </row>
    <row r="509" spans="1:7" ht="51" x14ac:dyDescent="0.2">
      <c r="A509" s="22" t="s">
        <v>13</v>
      </c>
      <c r="B509" s="106"/>
      <c r="C509" s="61" t="s">
        <v>649</v>
      </c>
      <c r="D509" s="14" t="s">
        <v>339</v>
      </c>
      <c r="E509" s="53" t="s">
        <v>16</v>
      </c>
      <c r="F509" s="15">
        <v>1.32</v>
      </c>
      <c r="G509" s="54">
        <f>F509</f>
        <v>1.32</v>
      </c>
    </row>
    <row r="510" spans="1:7" x14ac:dyDescent="0.2">
      <c r="A510" s="22" t="s">
        <v>17</v>
      </c>
      <c r="B510" s="106"/>
      <c r="C510" s="280" t="s">
        <v>650</v>
      </c>
      <c r="D510" s="280"/>
      <c r="E510" s="280"/>
      <c r="F510" s="280"/>
      <c r="G510" s="280"/>
    </row>
    <row r="511" spans="1:7" ht="36" x14ac:dyDescent="0.2">
      <c r="A511" s="22" t="s">
        <v>263</v>
      </c>
      <c r="B511" s="106"/>
      <c r="C511" s="61" t="s">
        <v>651</v>
      </c>
      <c r="D511" s="14" t="s">
        <v>652</v>
      </c>
      <c r="E511" s="53" t="s">
        <v>16</v>
      </c>
      <c r="F511" s="15">
        <v>2.2000000000000002</v>
      </c>
      <c r="G511" s="54">
        <f>F511</f>
        <v>2.2000000000000002</v>
      </c>
    </row>
    <row r="512" spans="1:7" ht="36" x14ac:dyDescent="0.2">
      <c r="A512" s="22" t="s">
        <v>263</v>
      </c>
      <c r="B512" s="106"/>
      <c r="C512" s="61" t="s">
        <v>653</v>
      </c>
      <c r="D512" s="14" t="s">
        <v>652</v>
      </c>
      <c r="E512" s="53" t="s">
        <v>16</v>
      </c>
      <c r="F512" s="15">
        <v>0.88</v>
      </c>
      <c r="G512" s="54">
        <f>F512</f>
        <v>0.88</v>
      </c>
    </row>
    <row r="513" spans="1:7" ht="36" x14ac:dyDescent="0.2">
      <c r="A513" s="22" t="s">
        <v>263</v>
      </c>
      <c r="B513" s="106"/>
      <c r="C513" s="61" t="s">
        <v>654</v>
      </c>
      <c r="D513" s="14" t="s">
        <v>652</v>
      </c>
      <c r="E513" s="53" t="s">
        <v>16</v>
      </c>
      <c r="F513" s="15">
        <v>0.53</v>
      </c>
      <c r="G513" s="54">
        <f>F513</f>
        <v>0.53</v>
      </c>
    </row>
    <row r="514" spans="1:7" ht="38.25" x14ac:dyDescent="0.2">
      <c r="A514" s="12" t="s">
        <v>28</v>
      </c>
      <c r="B514" s="12"/>
      <c r="C514" s="37" t="s">
        <v>655</v>
      </c>
      <c r="D514" s="14" t="s">
        <v>339</v>
      </c>
      <c r="E514" s="53" t="s">
        <v>16</v>
      </c>
      <c r="F514" s="15">
        <v>2.2000000000000002</v>
      </c>
      <c r="G514" s="54">
        <f>F514</f>
        <v>2.2000000000000002</v>
      </c>
    </row>
    <row r="515" spans="1:7" x14ac:dyDescent="0.2">
      <c r="A515" s="22" t="s">
        <v>30</v>
      </c>
      <c r="B515" s="106"/>
      <c r="C515" s="280" t="s">
        <v>656</v>
      </c>
      <c r="D515" s="280"/>
      <c r="E515" s="280"/>
      <c r="F515" s="280"/>
      <c r="G515" s="280"/>
    </row>
    <row r="516" spans="1:7" ht="36" x14ac:dyDescent="0.2">
      <c r="A516" s="11" t="s">
        <v>263</v>
      </c>
      <c r="B516" s="106"/>
      <c r="C516" s="61" t="s">
        <v>653</v>
      </c>
      <c r="D516" s="14" t="s">
        <v>652</v>
      </c>
      <c r="E516" s="53" t="s">
        <v>16</v>
      </c>
      <c r="F516" s="15">
        <v>0.88</v>
      </c>
      <c r="G516" s="54">
        <f>F516</f>
        <v>0.88</v>
      </c>
    </row>
    <row r="517" spans="1:7" ht="36" x14ac:dyDescent="0.2">
      <c r="A517" s="11" t="s">
        <v>263</v>
      </c>
      <c r="B517" s="106"/>
      <c r="C517" s="61" t="s">
        <v>654</v>
      </c>
      <c r="D517" s="14" t="s">
        <v>652</v>
      </c>
      <c r="E517" s="53" t="s">
        <v>16</v>
      </c>
      <c r="F517" s="15">
        <v>0.53</v>
      </c>
      <c r="G517" s="54">
        <f>F517</f>
        <v>0.53</v>
      </c>
    </row>
    <row r="518" spans="1:7" ht="38.25" x14ac:dyDescent="0.2">
      <c r="A518" s="22" t="s">
        <v>32</v>
      </c>
      <c r="B518" s="106"/>
      <c r="C518" s="61" t="s">
        <v>657</v>
      </c>
      <c r="D518" s="14" t="s">
        <v>339</v>
      </c>
      <c r="E518" s="53" t="s">
        <v>16</v>
      </c>
      <c r="F518" s="15">
        <v>3.08</v>
      </c>
      <c r="G518" s="54">
        <f>F518</f>
        <v>3.08</v>
      </c>
    </row>
    <row r="519" spans="1:7" x14ac:dyDescent="0.2">
      <c r="A519" s="22" t="s">
        <v>34</v>
      </c>
      <c r="B519" s="106"/>
      <c r="C519" s="280" t="s">
        <v>658</v>
      </c>
      <c r="D519" s="280"/>
      <c r="E519" s="280"/>
      <c r="F519" s="280"/>
      <c r="G519" s="280"/>
    </row>
    <row r="520" spans="1:7" ht="36" x14ac:dyDescent="0.2">
      <c r="A520" s="22" t="s">
        <v>263</v>
      </c>
      <c r="B520" s="106"/>
      <c r="C520" s="61" t="s">
        <v>653</v>
      </c>
      <c r="D520" s="14" t="s">
        <v>652</v>
      </c>
      <c r="E520" s="53" t="s">
        <v>16</v>
      </c>
      <c r="F520" s="15">
        <v>1.22</v>
      </c>
      <c r="G520" s="54">
        <f>F520</f>
        <v>1.22</v>
      </c>
    </row>
    <row r="521" spans="1:7" ht="36" x14ac:dyDescent="0.2">
      <c r="A521" s="22" t="s">
        <v>263</v>
      </c>
      <c r="B521" s="106"/>
      <c r="C521" s="61" t="s">
        <v>654</v>
      </c>
      <c r="D521" s="14" t="s">
        <v>652</v>
      </c>
      <c r="E521" s="53" t="s">
        <v>16</v>
      </c>
      <c r="F521" s="15">
        <v>0.7</v>
      </c>
      <c r="G521" s="54">
        <f>F521</f>
        <v>0.7</v>
      </c>
    </row>
    <row r="522" spans="1:7" ht="51" x14ac:dyDescent="0.2">
      <c r="A522" s="22" t="s">
        <v>36</v>
      </c>
      <c r="B522" s="106"/>
      <c r="C522" s="61" t="s">
        <v>659</v>
      </c>
      <c r="D522" s="14" t="s">
        <v>339</v>
      </c>
      <c r="E522" s="53" t="s">
        <v>16</v>
      </c>
      <c r="F522" s="15">
        <v>5.28</v>
      </c>
      <c r="G522" s="54">
        <f>F522</f>
        <v>5.28</v>
      </c>
    </row>
    <row r="523" spans="1:7" ht="25.5" x14ac:dyDescent="0.2">
      <c r="A523" s="22" t="s">
        <v>38</v>
      </c>
      <c r="B523" s="106"/>
      <c r="C523" s="61" t="s">
        <v>660</v>
      </c>
      <c r="D523" s="14" t="s">
        <v>339</v>
      </c>
      <c r="E523" s="53" t="s">
        <v>16</v>
      </c>
      <c r="F523" s="15">
        <v>2.64</v>
      </c>
      <c r="G523" s="54">
        <f>F523</f>
        <v>2.64</v>
      </c>
    </row>
    <row r="524" spans="1:7" x14ac:dyDescent="0.2">
      <c r="A524" s="12" t="s">
        <v>40</v>
      </c>
      <c r="B524" s="37"/>
      <c r="C524" s="279" t="s">
        <v>661</v>
      </c>
      <c r="D524" s="279"/>
      <c r="E524" s="279"/>
      <c r="F524" s="279"/>
      <c r="G524" s="279"/>
    </row>
    <row r="525" spans="1:7" ht="36" x14ac:dyDescent="0.2">
      <c r="A525" s="12" t="s">
        <v>16</v>
      </c>
      <c r="B525" s="12"/>
      <c r="C525" s="37" t="s">
        <v>653</v>
      </c>
      <c r="D525" s="14" t="s">
        <v>652</v>
      </c>
      <c r="E525" s="53" t="s">
        <v>16</v>
      </c>
      <c r="F525" s="15">
        <v>1.22</v>
      </c>
      <c r="G525" s="54">
        <f>F525</f>
        <v>1.22</v>
      </c>
    </row>
    <row r="526" spans="1:7" ht="36" x14ac:dyDescent="0.2">
      <c r="A526" s="12" t="s">
        <v>662</v>
      </c>
      <c r="B526" s="12"/>
      <c r="C526" s="37" t="s">
        <v>654</v>
      </c>
      <c r="D526" s="14" t="s">
        <v>652</v>
      </c>
      <c r="E526" s="53" t="s">
        <v>16</v>
      </c>
      <c r="F526" s="15">
        <v>0.7</v>
      </c>
      <c r="G526" s="54">
        <f>F526</f>
        <v>0.7</v>
      </c>
    </row>
    <row r="527" spans="1:7" x14ac:dyDescent="0.2">
      <c r="A527" s="11" t="s">
        <v>343</v>
      </c>
      <c r="B527" s="106"/>
      <c r="C527" s="280" t="s">
        <v>663</v>
      </c>
      <c r="D527" s="280"/>
      <c r="E527" s="280"/>
      <c r="F527" s="280"/>
      <c r="G527" s="280"/>
    </row>
    <row r="528" spans="1:7" ht="38.25" x14ac:dyDescent="0.2">
      <c r="A528" s="11" t="s">
        <v>263</v>
      </c>
      <c r="B528" s="106"/>
      <c r="C528" s="61" t="s">
        <v>664</v>
      </c>
      <c r="D528" s="14" t="s">
        <v>339</v>
      </c>
      <c r="E528" s="53" t="s">
        <v>16</v>
      </c>
      <c r="F528" s="15">
        <v>2.6</v>
      </c>
      <c r="G528" s="54">
        <f>F528</f>
        <v>2.6</v>
      </c>
    </row>
    <row r="529" spans="1:7" ht="36" x14ac:dyDescent="0.2">
      <c r="A529" s="11" t="s">
        <v>665</v>
      </c>
      <c r="B529" s="106"/>
      <c r="C529" s="61" t="s">
        <v>653</v>
      </c>
      <c r="D529" s="14" t="s">
        <v>652</v>
      </c>
      <c r="E529" s="53" t="s">
        <v>16</v>
      </c>
      <c r="F529" s="15">
        <v>0.88</v>
      </c>
      <c r="G529" s="54">
        <f>F529</f>
        <v>0.88</v>
      </c>
    </row>
    <row r="530" spans="1:7" x14ac:dyDescent="0.2">
      <c r="A530" s="11" t="s">
        <v>340</v>
      </c>
      <c r="B530" s="106"/>
      <c r="C530" s="280" t="s">
        <v>666</v>
      </c>
      <c r="D530" s="280"/>
      <c r="E530" s="280"/>
      <c r="F530" s="280"/>
      <c r="G530" s="280"/>
    </row>
    <row r="531" spans="1:7" x14ac:dyDescent="0.2">
      <c r="A531" s="11" t="s">
        <v>667</v>
      </c>
      <c r="B531" s="106"/>
      <c r="C531" s="61" t="s">
        <v>668</v>
      </c>
      <c r="D531" s="27" t="s">
        <v>339</v>
      </c>
      <c r="E531" s="53" t="s">
        <v>16</v>
      </c>
      <c r="F531" s="41">
        <v>1.76</v>
      </c>
      <c r="G531" s="54">
        <f>F531</f>
        <v>1.76</v>
      </c>
    </row>
    <row r="532" spans="1:7" x14ac:dyDescent="0.2">
      <c r="A532" s="187" t="s">
        <v>669</v>
      </c>
      <c r="B532" s="187"/>
      <c r="C532" s="187"/>
      <c r="D532" s="187"/>
      <c r="E532" s="187"/>
      <c r="F532" s="187"/>
      <c r="G532" s="187"/>
    </row>
    <row r="533" spans="1:7" x14ac:dyDescent="0.2">
      <c r="A533" s="198" t="s">
        <v>670</v>
      </c>
      <c r="B533" s="198"/>
      <c r="C533" s="198"/>
      <c r="D533" s="198"/>
      <c r="E533" s="198"/>
      <c r="F533" s="198"/>
      <c r="G533" s="198"/>
    </row>
    <row r="534" spans="1:7" x14ac:dyDescent="0.2">
      <c r="A534" s="12" t="s">
        <v>51</v>
      </c>
      <c r="B534" s="12"/>
      <c r="C534" s="37" t="s">
        <v>671</v>
      </c>
      <c r="D534" s="14" t="s">
        <v>345</v>
      </c>
      <c r="E534" s="15">
        <v>1.17</v>
      </c>
      <c r="F534" s="17">
        <v>2.06</v>
      </c>
      <c r="G534" s="54">
        <f>E534+F534</f>
        <v>3.23</v>
      </c>
    </row>
    <row r="535" spans="1:7" x14ac:dyDescent="0.2">
      <c r="A535" s="12" t="s">
        <v>504</v>
      </c>
      <c r="B535" s="12"/>
      <c r="C535" s="37" t="s">
        <v>672</v>
      </c>
      <c r="D535" s="14" t="s">
        <v>345</v>
      </c>
      <c r="E535" s="15">
        <v>4.32</v>
      </c>
      <c r="F535" s="17">
        <v>8.1300000000000008</v>
      </c>
      <c r="G535" s="54">
        <f>E535+F535</f>
        <v>12.450000000000001</v>
      </c>
    </row>
    <row r="536" spans="1:7" x14ac:dyDescent="0.2">
      <c r="A536" s="12">
        <v>3</v>
      </c>
      <c r="B536" s="12"/>
      <c r="C536" s="110" t="s">
        <v>673</v>
      </c>
      <c r="D536" s="14"/>
      <c r="E536" s="15"/>
      <c r="F536" s="17"/>
      <c r="G536" s="54"/>
    </row>
    <row r="537" spans="1:7" x14ac:dyDescent="0.2">
      <c r="A537" s="12" t="s">
        <v>346</v>
      </c>
      <c r="B537" s="12"/>
      <c r="C537" s="37" t="s">
        <v>674</v>
      </c>
      <c r="D537" s="14" t="s">
        <v>398</v>
      </c>
      <c r="E537" s="15">
        <v>9.94</v>
      </c>
      <c r="F537" s="17">
        <v>36.75</v>
      </c>
      <c r="G537" s="54">
        <f>E537+F537</f>
        <v>46.69</v>
      </c>
    </row>
    <row r="538" spans="1:7" x14ac:dyDescent="0.2">
      <c r="A538" s="187" t="s">
        <v>675</v>
      </c>
      <c r="B538" s="187"/>
      <c r="C538" s="187"/>
      <c r="D538" s="187"/>
      <c r="E538" s="187"/>
      <c r="F538" s="187"/>
      <c r="G538" s="187"/>
    </row>
    <row r="539" spans="1:7" x14ac:dyDescent="0.2">
      <c r="A539" s="198" t="s">
        <v>676</v>
      </c>
      <c r="B539" s="198"/>
      <c r="C539" s="198"/>
      <c r="D539" s="198"/>
      <c r="E539" s="198"/>
      <c r="F539" s="198"/>
      <c r="G539" s="198"/>
    </row>
    <row r="540" spans="1:7" ht="25.5" x14ac:dyDescent="0.2">
      <c r="A540" s="12" t="s">
        <v>13</v>
      </c>
      <c r="B540" s="12"/>
      <c r="C540" s="37" t="s">
        <v>677</v>
      </c>
      <c r="D540" s="14" t="s">
        <v>678</v>
      </c>
      <c r="E540" s="15">
        <v>0.23</v>
      </c>
      <c r="F540" s="15">
        <v>3.31</v>
      </c>
      <c r="G540" s="54">
        <f>E540+F540</f>
        <v>3.54</v>
      </c>
    </row>
    <row r="541" spans="1:7" ht="25.5" x14ac:dyDescent="0.2">
      <c r="A541" s="12" t="s">
        <v>17</v>
      </c>
      <c r="B541" s="12"/>
      <c r="C541" s="37" t="s">
        <v>679</v>
      </c>
      <c r="D541" s="14" t="s">
        <v>678</v>
      </c>
      <c r="E541" s="15">
        <v>0.21</v>
      </c>
      <c r="F541" s="15">
        <v>2.62</v>
      </c>
      <c r="G541" s="54">
        <f t="shared" ref="G541:G560" si="19">E541+F541</f>
        <v>2.83</v>
      </c>
    </row>
    <row r="542" spans="1:7" ht="25.5" x14ac:dyDescent="0.2">
      <c r="A542" s="12" t="s">
        <v>19</v>
      </c>
      <c r="B542" s="12"/>
      <c r="C542" s="37" t="s">
        <v>680</v>
      </c>
      <c r="D542" s="14" t="s">
        <v>678</v>
      </c>
      <c r="E542" s="15">
        <v>2</v>
      </c>
      <c r="F542" s="15">
        <v>4.0199999999999996</v>
      </c>
      <c r="G542" s="54">
        <f t="shared" si="19"/>
        <v>6.02</v>
      </c>
    </row>
    <row r="543" spans="1:7" ht="25.5" x14ac:dyDescent="0.2">
      <c r="A543" s="12" t="s">
        <v>21</v>
      </c>
      <c r="B543" s="12"/>
      <c r="C543" s="37" t="s">
        <v>681</v>
      </c>
      <c r="D543" s="14" t="s">
        <v>678</v>
      </c>
      <c r="E543" s="15">
        <v>0.28000000000000003</v>
      </c>
      <c r="F543" s="15">
        <v>3.31</v>
      </c>
      <c r="G543" s="54">
        <f t="shared" si="19"/>
        <v>3.59</v>
      </c>
    </row>
    <row r="544" spans="1:7" x14ac:dyDescent="0.2">
      <c r="A544" s="198" t="s">
        <v>682</v>
      </c>
      <c r="B544" s="198"/>
      <c r="C544" s="198"/>
      <c r="D544" s="198"/>
      <c r="E544" s="198"/>
      <c r="F544" s="198"/>
      <c r="G544" s="198"/>
    </row>
    <row r="545" spans="1:7" ht="25.5" x14ac:dyDescent="0.2">
      <c r="A545" s="12" t="s">
        <v>343</v>
      </c>
      <c r="B545" s="12"/>
      <c r="C545" s="37" t="s">
        <v>683</v>
      </c>
      <c r="D545" s="14" t="s">
        <v>345</v>
      </c>
      <c r="E545" s="15">
        <v>0.27</v>
      </c>
      <c r="F545" s="15">
        <v>0.97</v>
      </c>
      <c r="G545" s="54">
        <f t="shared" si="19"/>
        <v>1.24</v>
      </c>
    </row>
    <row r="546" spans="1:7" ht="25.5" x14ac:dyDescent="0.2">
      <c r="A546" s="12" t="s">
        <v>596</v>
      </c>
      <c r="B546" s="12"/>
      <c r="C546" s="37" t="s">
        <v>684</v>
      </c>
      <c r="D546" s="14" t="s">
        <v>345</v>
      </c>
      <c r="E546" s="15">
        <v>0.27</v>
      </c>
      <c r="F546" s="15">
        <v>0.97</v>
      </c>
      <c r="G546" s="54">
        <f t="shared" si="19"/>
        <v>1.24</v>
      </c>
    </row>
    <row r="547" spans="1:7" ht="25.5" x14ac:dyDescent="0.2">
      <c r="A547" s="12" t="s">
        <v>350</v>
      </c>
      <c r="B547" s="12"/>
      <c r="C547" s="37" t="s">
        <v>685</v>
      </c>
      <c r="D547" s="14" t="s">
        <v>345</v>
      </c>
      <c r="E547" s="15">
        <v>0.28999999999999998</v>
      </c>
      <c r="F547" s="15">
        <v>1.1200000000000001</v>
      </c>
      <c r="G547" s="54">
        <f t="shared" si="19"/>
        <v>1.4100000000000001</v>
      </c>
    </row>
    <row r="548" spans="1:7" ht="25.5" x14ac:dyDescent="0.2">
      <c r="A548" s="12" t="s">
        <v>411</v>
      </c>
      <c r="B548" s="12"/>
      <c r="C548" s="37" t="s">
        <v>686</v>
      </c>
      <c r="D548" s="14" t="s">
        <v>345</v>
      </c>
      <c r="E548" s="15">
        <v>0.28999999999999998</v>
      </c>
      <c r="F548" s="15">
        <v>0.97</v>
      </c>
      <c r="G548" s="54">
        <f t="shared" si="19"/>
        <v>1.26</v>
      </c>
    </row>
    <row r="549" spans="1:7" ht="25.5" x14ac:dyDescent="0.2">
      <c r="A549" s="12" t="s">
        <v>352</v>
      </c>
      <c r="B549" s="12"/>
      <c r="C549" s="37" t="s">
        <v>687</v>
      </c>
      <c r="D549" s="14" t="s">
        <v>345</v>
      </c>
      <c r="E549" s="15">
        <v>0.28999999999999998</v>
      </c>
      <c r="F549" s="15">
        <v>0.97</v>
      </c>
      <c r="G549" s="54">
        <f t="shared" si="19"/>
        <v>1.26</v>
      </c>
    </row>
    <row r="550" spans="1:7" ht="25.5" x14ac:dyDescent="0.2">
      <c r="A550" s="90" t="s">
        <v>354</v>
      </c>
      <c r="B550" s="12"/>
      <c r="C550" s="37" t="s">
        <v>688</v>
      </c>
      <c r="D550" s="14" t="s">
        <v>345</v>
      </c>
      <c r="E550" s="15">
        <v>0.28999999999999998</v>
      </c>
      <c r="F550" s="15">
        <v>1.1200000000000001</v>
      </c>
      <c r="G550" s="54">
        <f t="shared" si="19"/>
        <v>1.4100000000000001</v>
      </c>
    </row>
    <row r="551" spans="1:7" ht="38.25" x14ac:dyDescent="0.2">
      <c r="A551" s="12" t="s">
        <v>358</v>
      </c>
      <c r="B551" s="12"/>
      <c r="C551" s="37" t="s">
        <v>689</v>
      </c>
      <c r="D551" s="14" t="s">
        <v>345</v>
      </c>
      <c r="E551" s="15">
        <v>0.27</v>
      </c>
      <c r="F551" s="15">
        <v>0.97</v>
      </c>
      <c r="G551" s="54">
        <f t="shared" si="19"/>
        <v>1.24</v>
      </c>
    </row>
    <row r="552" spans="1:7" x14ac:dyDescent="0.2">
      <c r="A552" s="198" t="s">
        <v>690</v>
      </c>
      <c r="B552" s="198"/>
      <c r="C552" s="198"/>
      <c r="D552" s="198"/>
      <c r="E552" s="198"/>
      <c r="F552" s="198"/>
      <c r="G552" s="198"/>
    </row>
    <row r="553" spans="1:7" ht="27" customHeight="1" x14ac:dyDescent="0.2">
      <c r="A553" s="37" t="s">
        <v>691</v>
      </c>
      <c r="B553" s="38"/>
      <c r="C553" s="46" t="s">
        <v>692</v>
      </c>
      <c r="D553" s="14" t="s">
        <v>345</v>
      </c>
      <c r="E553" s="15">
        <v>2.02</v>
      </c>
      <c r="F553" s="15">
        <v>1.53</v>
      </c>
      <c r="G553" s="54">
        <f t="shared" si="19"/>
        <v>3.55</v>
      </c>
    </row>
    <row r="554" spans="1:7" ht="25.5" x14ac:dyDescent="0.2">
      <c r="A554" s="12" t="s">
        <v>416</v>
      </c>
      <c r="B554" s="12"/>
      <c r="C554" s="37" t="s">
        <v>693</v>
      </c>
      <c r="D554" s="14" t="s">
        <v>345</v>
      </c>
      <c r="E554" s="15">
        <v>2.02</v>
      </c>
      <c r="F554" s="15">
        <v>0.97</v>
      </c>
      <c r="G554" s="54">
        <f t="shared" si="19"/>
        <v>2.99</v>
      </c>
    </row>
    <row r="555" spans="1:7" ht="38.25" x14ac:dyDescent="0.2">
      <c r="A555" s="12" t="s">
        <v>694</v>
      </c>
      <c r="B555" s="12"/>
      <c r="C555" s="37" t="s">
        <v>695</v>
      </c>
      <c r="D555" s="14" t="s">
        <v>345</v>
      </c>
      <c r="E555" s="15">
        <v>2.0299999999999998</v>
      </c>
      <c r="F555" s="15">
        <v>1.53</v>
      </c>
      <c r="G555" s="54">
        <f t="shared" si="19"/>
        <v>3.5599999999999996</v>
      </c>
    </row>
    <row r="556" spans="1:7" ht="38.25" x14ac:dyDescent="0.2">
      <c r="A556" s="12" t="s">
        <v>696</v>
      </c>
      <c r="B556" s="12"/>
      <c r="C556" s="37" t="s">
        <v>697</v>
      </c>
      <c r="D556" s="14" t="s">
        <v>345</v>
      </c>
      <c r="E556" s="15">
        <v>2.0299999999999998</v>
      </c>
      <c r="F556" s="15">
        <v>1.26</v>
      </c>
      <c r="G556" s="54">
        <f t="shared" si="19"/>
        <v>3.29</v>
      </c>
    </row>
    <row r="557" spans="1:7" ht="38.25" x14ac:dyDescent="0.2">
      <c r="A557" s="12" t="s">
        <v>698</v>
      </c>
      <c r="B557" s="12"/>
      <c r="C557" s="37" t="s">
        <v>699</v>
      </c>
      <c r="D557" s="14" t="s">
        <v>345</v>
      </c>
      <c r="E557" s="15">
        <v>2.0299999999999998</v>
      </c>
      <c r="F557" s="15">
        <v>1.1200000000000001</v>
      </c>
      <c r="G557" s="54">
        <f t="shared" si="19"/>
        <v>3.15</v>
      </c>
    </row>
    <row r="558" spans="1:7" ht="38.25" x14ac:dyDescent="0.2">
      <c r="A558" s="12" t="s">
        <v>700</v>
      </c>
      <c r="B558" s="12"/>
      <c r="C558" s="37" t="s">
        <v>701</v>
      </c>
      <c r="D558" s="14" t="s">
        <v>345</v>
      </c>
      <c r="E558" s="15">
        <v>2.04</v>
      </c>
      <c r="F558" s="15">
        <v>1.04</v>
      </c>
      <c r="G558" s="54">
        <f t="shared" si="19"/>
        <v>3.08</v>
      </c>
    </row>
    <row r="559" spans="1:7" x14ac:dyDescent="0.2">
      <c r="A559" s="283" t="s">
        <v>702</v>
      </c>
      <c r="B559" s="283"/>
      <c r="C559" s="283"/>
      <c r="D559" s="283"/>
      <c r="E559" s="283"/>
      <c r="F559" s="283"/>
      <c r="G559" s="283"/>
    </row>
    <row r="560" spans="1:7" ht="38.25" x14ac:dyDescent="0.2">
      <c r="A560" s="12" t="s">
        <v>703</v>
      </c>
      <c r="B560" s="12"/>
      <c r="C560" s="37" t="s">
        <v>704</v>
      </c>
      <c r="D560" s="14" t="s">
        <v>345</v>
      </c>
      <c r="E560" s="15">
        <v>0.31</v>
      </c>
      <c r="F560" s="17">
        <v>1.71</v>
      </c>
      <c r="G560" s="54">
        <f t="shared" si="19"/>
        <v>2.02</v>
      </c>
    </row>
    <row r="561" spans="1:9" ht="38.25" x14ac:dyDescent="0.2">
      <c r="A561" s="12" t="s">
        <v>810</v>
      </c>
      <c r="B561" s="12"/>
      <c r="C561" s="37" t="s">
        <v>811</v>
      </c>
      <c r="D561" s="14" t="s">
        <v>345</v>
      </c>
      <c r="E561" s="15">
        <v>0.31</v>
      </c>
      <c r="F561" s="17">
        <v>1.71</v>
      </c>
      <c r="G561" s="54">
        <f>E561+F561</f>
        <v>2.02</v>
      </c>
    </row>
    <row r="562" spans="1:9" x14ac:dyDescent="0.2">
      <c r="A562" s="186" t="s">
        <v>705</v>
      </c>
      <c r="B562" s="186"/>
      <c r="C562" s="186"/>
      <c r="D562" s="186"/>
      <c r="E562" s="186"/>
      <c r="F562" s="186"/>
      <c r="G562" s="186"/>
    </row>
    <row r="563" spans="1:9" ht="51" x14ac:dyDescent="0.2">
      <c r="A563" s="12" t="s">
        <v>706</v>
      </c>
      <c r="B563" s="12"/>
      <c r="C563" s="10" t="s">
        <v>707</v>
      </c>
      <c r="D563" s="11" t="s">
        <v>7</v>
      </c>
      <c r="E563" s="11" t="s">
        <v>63</v>
      </c>
      <c r="F563" s="11" t="s">
        <v>715</v>
      </c>
      <c r="G563" s="11" t="s">
        <v>716</v>
      </c>
    </row>
    <row r="564" spans="1:9" ht="25.5" x14ac:dyDescent="0.2">
      <c r="A564" s="12">
        <v>1</v>
      </c>
      <c r="B564" s="12"/>
      <c r="C564" s="22" t="s">
        <v>792</v>
      </c>
      <c r="D564" s="23" t="s">
        <v>708</v>
      </c>
      <c r="E564" s="24">
        <v>4.25</v>
      </c>
      <c r="F564" s="24">
        <f>E564*20%</f>
        <v>0.85000000000000009</v>
      </c>
      <c r="G564" s="25">
        <f>F564+E564</f>
        <v>5.0999999999999996</v>
      </c>
      <c r="H564" s="102"/>
      <c r="I564" s="109"/>
    </row>
    <row r="565" spans="1:9" ht="25.5" x14ac:dyDescent="0.2">
      <c r="A565" s="12">
        <v>2</v>
      </c>
      <c r="B565" s="12"/>
      <c r="C565" s="22" t="s">
        <v>793</v>
      </c>
      <c r="D565" s="23" t="s">
        <v>708</v>
      </c>
      <c r="E565" s="24">
        <v>3.75</v>
      </c>
      <c r="F565" s="24">
        <f t="shared" ref="F565:F578" si="20">E565*20%</f>
        <v>0.75</v>
      </c>
      <c r="G565" s="25">
        <f t="shared" ref="G565:G576" si="21">F565+E565</f>
        <v>4.5</v>
      </c>
      <c r="H565" s="102"/>
      <c r="I565" s="109"/>
    </row>
    <row r="566" spans="1:9" ht="25.5" x14ac:dyDescent="0.2">
      <c r="A566" s="12">
        <v>3</v>
      </c>
      <c r="B566" s="12"/>
      <c r="C566" s="22" t="s">
        <v>794</v>
      </c>
      <c r="D566" s="23" t="s">
        <v>708</v>
      </c>
      <c r="E566" s="24">
        <v>3.65</v>
      </c>
      <c r="F566" s="24">
        <f t="shared" si="20"/>
        <v>0.73</v>
      </c>
      <c r="G566" s="25">
        <f t="shared" si="21"/>
        <v>4.38</v>
      </c>
      <c r="H566" s="102"/>
      <c r="I566" s="109"/>
    </row>
    <row r="567" spans="1:9" ht="25.5" x14ac:dyDescent="0.2">
      <c r="A567" s="12">
        <v>4</v>
      </c>
      <c r="B567" s="12"/>
      <c r="C567" s="22" t="s">
        <v>795</v>
      </c>
      <c r="D567" s="23" t="s">
        <v>708</v>
      </c>
      <c r="E567" s="24">
        <v>3.2</v>
      </c>
      <c r="F567" s="24">
        <f t="shared" si="20"/>
        <v>0.64000000000000012</v>
      </c>
      <c r="G567" s="25">
        <f t="shared" si="21"/>
        <v>3.8400000000000003</v>
      </c>
      <c r="H567" s="102"/>
      <c r="I567" s="109"/>
    </row>
    <row r="568" spans="1:9" ht="25.5" x14ac:dyDescent="0.2">
      <c r="A568" s="12">
        <v>5</v>
      </c>
      <c r="B568" s="12"/>
      <c r="C568" s="22" t="s">
        <v>796</v>
      </c>
      <c r="D568" s="23" t="s">
        <v>708</v>
      </c>
      <c r="E568" s="24">
        <v>5</v>
      </c>
      <c r="F568" s="24">
        <f t="shared" si="20"/>
        <v>1</v>
      </c>
      <c r="G568" s="25">
        <f t="shared" si="21"/>
        <v>6</v>
      </c>
      <c r="H568" s="102"/>
      <c r="I568" s="109"/>
    </row>
    <row r="569" spans="1:9" ht="25.5" x14ac:dyDescent="0.2">
      <c r="A569" s="12">
        <v>6</v>
      </c>
      <c r="B569" s="12"/>
      <c r="C569" s="22" t="s">
        <v>797</v>
      </c>
      <c r="D569" s="23" t="s">
        <v>708</v>
      </c>
      <c r="E569" s="24">
        <v>3.7</v>
      </c>
      <c r="F569" s="24">
        <f t="shared" si="20"/>
        <v>0.7400000000000001</v>
      </c>
      <c r="G569" s="25">
        <f t="shared" si="21"/>
        <v>4.4400000000000004</v>
      </c>
      <c r="H569" s="102"/>
      <c r="I569" s="109"/>
    </row>
    <row r="570" spans="1:9" ht="25.5" x14ac:dyDescent="0.2">
      <c r="A570" s="12">
        <v>7</v>
      </c>
      <c r="B570" s="12"/>
      <c r="C570" s="22" t="s">
        <v>798</v>
      </c>
      <c r="D570" s="23" t="s">
        <v>708</v>
      </c>
      <c r="E570" s="24">
        <v>3.5</v>
      </c>
      <c r="F570" s="24">
        <f t="shared" si="20"/>
        <v>0.70000000000000007</v>
      </c>
      <c r="G570" s="25">
        <f>F570+E570</f>
        <v>4.2</v>
      </c>
      <c r="H570" s="102"/>
      <c r="I570" s="109"/>
    </row>
    <row r="571" spans="1:9" ht="25.5" x14ac:dyDescent="0.2">
      <c r="A571" s="12">
        <v>8</v>
      </c>
      <c r="B571" s="12"/>
      <c r="C571" s="22" t="s">
        <v>799</v>
      </c>
      <c r="D571" s="23" t="s">
        <v>708</v>
      </c>
      <c r="E571" s="24">
        <v>2.5499999999999998</v>
      </c>
      <c r="F571" s="24">
        <f t="shared" si="20"/>
        <v>0.51</v>
      </c>
      <c r="G571" s="25">
        <f t="shared" si="21"/>
        <v>3.0599999999999996</v>
      </c>
      <c r="H571" s="102"/>
      <c r="I571" s="109"/>
    </row>
    <row r="572" spans="1:9" s="3" customFormat="1" ht="25.5" x14ac:dyDescent="0.2">
      <c r="A572" s="12">
        <v>9</v>
      </c>
      <c r="B572" s="12"/>
      <c r="C572" s="22" t="s">
        <v>800</v>
      </c>
      <c r="D572" s="23" t="s">
        <v>708</v>
      </c>
      <c r="E572" s="24">
        <v>2.7</v>
      </c>
      <c r="F572" s="24">
        <f t="shared" si="20"/>
        <v>0.54</v>
      </c>
      <c r="G572" s="25">
        <f t="shared" si="21"/>
        <v>3.24</v>
      </c>
      <c r="H572" s="102"/>
      <c r="I572" s="109"/>
    </row>
    <row r="573" spans="1:9" ht="25.5" x14ac:dyDescent="0.2">
      <c r="A573" s="12">
        <v>10</v>
      </c>
      <c r="B573" s="12"/>
      <c r="C573" s="22" t="s">
        <v>801</v>
      </c>
      <c r="D573" s="23" t="s">
        <v>708</v>
      </c>
      <c r="E573" s="24">
        <v>3.25</v>
      </c>
      <c r="F573" s="24">
        <f t="shared" si="20"/>
        <v>0.65</v>
      </c>
      <c r="G573" s="25">
        <f t="shared" si="21"/>
        <v>3.9</v>
      </c>
      <c r="H573" s="102"/>
      <c r="I573" s="109"/>
    </row>
    <row r="574" spans="1:9" ht="25.5" x14ac:dyDescent="0.2">
      <c r="A574" s="12">
        <v>11</v>
      </c>
      <c r="B574" s="12"/>
      <c r="C574" s="22" t="s">
        <v>802</v>
      </c>
      <c r="D574" s="23" t="s">
        <v>708</v>
      </c>
      <c r="E574" s="24">
        <v>3.7</v>
      </c>
      <c r="F574" s="24">
        <f t="shared" si="20"/>
        <v>0.7400000000000001</v>
      </c>
      <c r="G574" s="25">
        <f t="shared" si="21"/>
        <v>4.4400000000000004</v>
      </c>
      <c r="H574" s="102"/>
      <c r="I574" s="109"/>
    </row>
    <row r="575" spans="1:9" ht="25.5" x14ac:dyDescent="0.2">
      <c r="A575" s="12">
        <v>12</v>
      </c>
      <c r="B575" s="12"/>
      <c r="C575" s="22" t="s">
        <v>803</v>
      </c>
      <c r="D575" s="23" t="s">
        <v>708</v>
      </c>
      <c r="E575" s="24">
        <v>3.75</v>
      </c>
      <c r="F575" s="24">
        <f t="shared" si="20"/>
        <v>0.75</v>
      </c>
      <c r="G575" s="25">
        <f t="shared" si="21"/>
        <v>4.5</v>
      </c>
      <c r="H575" s="102"/>
      <c r="I575" s="109"/>
    </row>
    <row r="576" spans="1:9" ht="25.5" x14ac:dyDescent="0.2">
      <c r="A576" s="12">
        <v>13</v>
      </c>
      <c r="B576" s="12"/>
      <c r="C576" s="22" t="s">
        <v>804</v>
      </c>
      <c r="D576" s="23" t="s">
        <v>708</v>
      </c>
      <c r="E576" s="24">
        <v>5</v>
      </c>
      <c r="F576" s="24">
        <f t="shared" si="20"/>
        <v>1</v>
      </c>
      <c r="G576" s="25">
        <f t="shared" si="21"/>
        <v>6</v>
      </c>
      <c r="H576" s="102"/>
      <c r="I576" s="109"/>
    </row>
    <row r="577" spans="1:9" ht="13.5" customHeight="1" x14ac:dyDescent="0.2">
      <c r="A577" s="187" t="s">
        <v>709</v>
      </c>
      <c r="B577" s="187"/>
      <c r="C577" s="187"/>
      <c r="D577" s="187"/>
      <c r="E577" s="187"/>
      <c r="F577" s="187"/>
      <c r="G577" s="187"/>
      <c r="I577" s="109"/>
    </row>
    <row r="578" spans="1:9" ht="38.25" customHeight="1" x14ac:dyDescent="0.2">
      <c r="A578" s="12">
        <v>1</v>
      </c>
      <c r="B578" s="12"/>
      <c r="C578" s="22" t="s">
        <v>710</v>
      </c>
      <c r="D578" s="23" t="s">
        <v>708</v>
      </c>
      <c r="E578" s="76">
        <v>2.2999999999999998</v>
      </c>
      <c r="F578" s="24">
        <f t="shared" si="20"/>
        <v>0.45999999999999996</v>
      </c>
      <c r="G578" s="25">
        <f>E578+F578</f>
        <v>2.76</v>
      </c>
      <c r="I578" s="109"/>
    </row>
    <row r="579" spans="1:9" ht="38.25" customHeight="1" x14ac:dyDescent="0.2">
      <c r="A579" s="12">
        <v>1</v>
      </c>
      <c r="B579" s="12"/>
      <c r="C579" s="22" t="s">
        <v>711</v>
      </c>
      <c r="D579" s="23" t="s">
        <v>708</v>
      </c>
      <c r="E579" s="10">
        <v>1.85</v>
      </c>
      <c r="F579" s="24">
        <f>E579*20%</f>
        <v>0.37000000000000005</v>
      </c>
      <c r="G579" s="25">
        <f>E579+F579</f>
        <v>2.2200000000000002</v>
      </c>
      <c r="I579" s="109"/>
    </row>
    <row r="580" spans="1:9" x14ac:dyDescent="0.2">
      <c r="A580" s="12"/>
      <c r="B580" s="91"/>
      <c r="C580" s="188" t="s">
        <v>805</v>
      </c>
      <c r="D580" s="188"/>
      <c r="E580" s="188"/>
      <c r="F580" s="188"/>
      <c r="G580" s="188"/>
    </row>
    <row r="581" spans="1:9" x14ac:dyDescent="0.2">
      <c r="A581" s="92"/>
      <c r="B581" s="92"/>
      <c r="C581" s="95"/>
      <c r="D581" s="95"/>
      <c r="E581" s="95"/>
      <c r="F581" s="95"/>
      <c r="G581" s="95"/>
    </row>
    <row r="582" spans="1:9" x14ac:dyDescent="0.2">
      <c r="A582" s="92"/>
      <c r="B582" s="92"/>
      <c r="C582" s="253" t="s">
        <v>806</v>
      </c>
      <c r="D582" s="253"/>
      <c r="E582" s="253"/>
      <c r="F582" s="253"/>
      <c r="G582" s="253"/>
    </row>
    <row r="583" spans="1:9" x14ac:dyDescent="0.2">
      <c r="A583" s="92"/>
      <c r="B583" s="92"/>
      <c r="C583" s="93"/>
      <c r="D583" s="93"/>
      <c r="E583" s="93"/>
      <c r="F583" s="93"/>
      <c r="G583" s="93"/>
    </row>
    <row r="584" spans="1:9" x14ac:dyDescent="0.2">
      <c r="A584" s="92"/>
      <c r="B584" s="92"/>
      <c r="C584" s="93"/>
      <c r="D584" s="93"/>
      <c r="E584" s="93"/>
      <c r="F584" s="93"/>
      <c r="G584" s="93"/>
    </row>
    <row r="585" spans="1:9" x14ac:dyDescent="0.2">
      <c r="A585" s="94"/>
      <c r="B585" s="92"/>
      <c r="C585" s="95"/>
      <c r="D585" s="96"/>
      <c r="E585" s="97"/>
      <c r="F585" s="97"/>
      <c r="G585" s="98"/>
    </row>
    <row r="586" spans="1:9" ht="15" x14ac:dyDescent="0.2">
      <c r="C586" s="100" t="s">
        <v>712</v>
      </c>
      <c r="D586" s="101"/>
      <c r="E586" s="101"/>
      <c r="F586" s="101" t="s">
        <v>713</v>
      </c>
    </row>
  </sheetData>
  <mergeCells count="167">
    <mergeCell ref="A6:G6"/>
    <mergeCell ref="A7:G7"/>
    <mergeCell ref="A9:G9"/>
    <mergeCell ref="A11:G11"/>
    <mergeCell ref="A27:G27"/>
    <mergeCell ref="A32:G32"/>
    <mergeCell ref="C39:G39"/>
    <mergeCell ref="C40:G40"/>
    <mergeCell ref="C43:G43"/>
    <mergeCell ref="C46:G46"/>
    <mergeCell ref="A49:G49"/>
    <mergeCell ref="C50:G50"/>
    <mergeCell ref="A35:G35"/>
    <mergeCell ref="A36:A38"/>
    <mergeCell ref="C36:C38"/>
    <mergeCell ref="D36:D38"/>
    <mergeCell ref="E36:E38"/>
    <mergeCell ref="F36:F38"/>
    <mergeCell ref="G36:G38"/>
    <mergeCell ref="A63:B63"/>
    <mergeCell ref="C63:G63"/>
    <mergeCell ref="A65:B65"/>
    <mergeCell ref="C65:G65"/>
    <mergeCell ref="A67:B67"/>
    <mergeCell ref="C67:G67"/>
    <mergeCell ref="C54:G54"/>
    <mergeCell ref="A57:G57"/>
    <mergeCell ref="A58:G58"/>
    <mergeCell ref="A59:B59"/>
    <mergeCell ref="C59:D59"/>
    <mergeCell ref="A61:B61"/>
    <mergeCell ref="C61:G61"/>
    <mergeCell ref="A78:B78"/>
    <mergeCell ref="C78:G78"/>
    <mergeCell ref="A80:B80"/>
    <mergeCell ref="C80:G80"/>
    <mergeCell ref="A82:B82"/>
    <mergeCell ref="A84:B84"/>
    <mergeCell ref="C84:G84"/>
    <mergeCell ref="A69:G69"/>
    <mergeCell ref="A70:B70"/>
    <mergeCell ref="A72:B72"/>
    <mergeCell ref="A74:B74"/>
    <mergeCell ref="C74:G74"/>
    <mergeCell ref="A76:B76"/>
    <mergeCell ref="C76:G76"/>
    <mergeCell ref="A94:B94"/>
    <mergeCell ref="C94:G94"/>
    <mergeCell ref="A96:G96"/>
    <mergeCell ref="C97:G97"/>
    <mergeCell ref="C99:G99"/>
    <mergeCell ref="C101:G101"/>
    <mergeCell ref="A86:B86"/>
    <mergeCell ref="A88:B88"/>
    <mergeCell ref="C88:G88"/>
    <mergeCell ref="A90:B90"/>
    <mergeCell ref="C90:G90"/>
    <mergeCell ref="A92:B92"/>
    <mergeCell ref="C92:G92"/>
    <mergeCell ref="C115:G115"/>
    <mergeCell ref="A117:G117"/>
    <mergeCell ref="B118:G118"/>
    <mergeCell ref="B120:G120"/>
    <mergeCell ref="B122:G122"/>
    <mergeCell ref="B124:G124"/>
    <mergeCell ref="C103:G103"/>
    <mergeCell ref="C105:G105"/>
    <mergeCell ref="C107:G107"/>
    <mergeCell ref="C109:G109"/>
    <mergeCell ref="C111:G111"/>
    <mergeCell ref="C113:G113"/>
    <mergeCell ref="C139:G139"/>
    <mergeCell ref="C142:G142"/>
    <mergeCell ref="A152:G152"/>
    <mergeCell ref="A153:G153"/>
    <mergeCell ref="C160:G160"/>
    <mergeCell ref="C170:G170"/>
    <mergeCell ref="C126:G126"/>
    <mergeCell ref="C128:G128"/>
    <mergeCell ref="A130:G130"/>
    <mergeCell ref="A131:G131"/>
    <mergeCell ref="C135:G135"/>
    <mergeCell ref="C136:G136"/>
    <mergeCell ref="C207:G207"/>
    <mergeCell ref="C209:G209"/>
    <mergeCell ref="C211:G211"/>
    <mergeCell ref="C213:G213"/>
    <mergeCell ref="C215:G215"/>
    <mergeCell ref="C217:G217"/>
    <mergeCell ref="C171:G171"/>
    <mergeCell ref="C174:G174"/>
    <mergeCell ref="C177:G177"/>
    <mergeCell ref="A202:G202"/>
    <mergeCell ref="C203:G203"/>
    <mergeCell ref="C205:G205"/>
    <mergeCell ref="C231:G231"/>
    <mergeCell ref="C233:G233"/>
    <mergeCell ref="C235:G235"/>
    <mergeCell ref="C237:G237"/>
    <mergeCell ref="C239:G239"/>
    <mergeCell ref="C241:G241"/>
    <mergeCell ref="C219:G219"/>
    <mergeCell ref="C221:G221"/>
    <mergeCell ref="C223:G223"/>
    <mergeCell ref="C225:G225"/>
    <mergeCell ref="C227:G227"/>
    <mergeCell ref="C229:G229"/>
    <mergeCell ref="A267:G267"/>
    <mergeCell ref="A270:G270"/>
    <mergeCell ref="A273:G273"/>
    <mergeCell ref="A283:G283"/>
    <mergeCell ref="A293:G293"/>
    <mergeCell ref="A297:G297"/>
    <mergeCell ref="C249:G249"/>
    <mergeCell ref="A250:G250"/>
    <mergeCell ref="A251:G251"/>
    <mergeCell ref="A254:G254"/>
    <mergeCell ref="A258:G258"/>
    <mergeCell ref="A263:G263"/>
    <mergeCell ref="A341:G341"/>
    <mergeCell ref="A347:G347"/>
    <mergeCell ref="C349:G349"/>
    <mergeCell ref="A350:G350"/>
    <mergeCell ref="A361:G361"/>
    <mergeCell ref="A362:G362"/>
    <mergeCell ref="A313:G313"/>
    <mergeCell ref="A318:G318"/>
    <mergeCell ref="A320:G320"/>
    <mergeCell ref="A331:G331"/>
    <mergeCell ref="A334:G334"/>
    <mergeCell ref="A335:G335"/>
    <mergeCell ref="A439:G439"/>
    <mergeCell ref="A440:G440"/>
    <mergeCell ref="A461:G461"/>
    <mergeCell ref="A470:G470"/>
    <mergeCell ref="A474:G474"/>
    <mergeCell ref="C476:G476"/>
    <mergeCell ref="A366:G366"/>
    <mergeCell ref="A373:G373"/>
    <mergeCell ref="A401:G401"/>
    <mergeCell ref="A415:G415"/>
    <mergeCell ref="B428:E428"/>
    <mergeCell ref="B430:G430"/>
    <mergeCell ref="A508:G508"/>
    <mergeCell ref="C510:G510"/>
    <mergeCell ref="C515:G515"/>
    <mergeCell ref="C519:G519"/>
    <mergeCell ref="C524:G524"/>
    <mergeCell ref="C527:G527"/>
    <mergeCell ref="A477:G477"/>
    <mergeCell ref="A482:G482"/>
    <mergeCell ref="A486:G486"/>
    <mergeCell ref="A490:G490"/>
    <mergeCell ref="C491:G491"/>
    <mergeCell ref="A500:G500"/>
    <mergeCell ref="A552:G552"/>
    <mergeCell ref="A559:G559"/>
    <mergeCell ref="A562:G562"/>
    <mergeCell ref="A577:G577"/>
    <mergeCell ref="C580:G580"/>
    <mergeCell ref="C582:G582"/>
    <mergeCell ref="C530:G530"/>
    <mergeCell ref="A532:G532"/>
    <mergeCell ref="A533:G533"/>
    <mergeCell ref="A538:G538"/>
    <mergeCell ref="A539:G539"/>
    <mergeCell ref="A544:G544"/>
  </mergeCells>
  <pageMargins left="0.62992125984251968" right="0.59055118110236227" top="0" bottom="0" header="0.31496062992125984" footer="0.11811023622047245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view="pageBreakPreview" topLeftCell="A51" zoomScale="110" zoomScaleNormal="90" zoomScaleSheetLayoutView="110" workbookViewId="0">
      <selection activeCell="K7" sqref="K7"/>
    </sheetView>
  </sheetViews>
  <sheetFormatPr defaultRowHeight="12.75" x14ac:dyDescent="0.2"/>
  <cols>
    <col min="1" max="1" width="5.42578125" style="99" customWidth="1"/>
    <col min="2" max="2" width="40" style="99" customWidth="1"/>
    <col min="3" max="3" width="9.85546875" style="3" customWidth="1"/>
    <col min="4" max="4" width="8.28515625" style="3" customWidth="1"/>
    <col min="5" max="5" width="6.28515625" style="3" customWidth="1"/>
    <col min="6" max="6" width="8" style="3" customWidth="1"/>
    <col min="7" max="7" width="9.85546875" style="3" customWidth="1"/>
    <col min="8" max="16384" width="9.140625" style="5"/>
  </cols>
  <sheetData>
    <row r="1" spans="1:10" ht="16.5" x14ac:dyDescent="0.25">
      <c r="A1" s="1"/>
      <c r="B1" s="1"/>
      <c r="C1" s="2" t="s">
        <v>0</v>
      </c>
      <c r="E1" s="4"/>
      <c r="F1" s="5"/>
      <c r="G1" s="5"/>
      <c r="H1" s="4"/>
    </row>
    <row r="2" spans="1:10" ht="16.5" x14ac:dyDescent="0.25">
      <c r="A2" s="1"/>
      <c r="B2" s="1"/>
      <c r="C2" s="1" t="s">
        <v>1</v>
      </c>
      <c r="E2" s="4"/>
      <c r="F2" s="5"/>
      <c r="G2" s="5"/>
      <c r="H2" s="4"/>
    </row>
    <row r="3" spans="1:10" ht="16.5" x14ac:dyDescent="0.25">
      <c r="A3" s="1"/>
      <c r="B3" s="1"/>
      <c r="C3" s="1" t="s">
        <v>2</v>
      </c>
      <c r="E3" s="4"/>
      <c r="F3" s="5"/>
      <c r="G3" s="5"/>
      <c r="H3" s="4"/>
    </row>
    <row r="4" spans="1:10" ht="16.5" x14ac:dyDescent="0.25">
      <c r="A4" s="1"/>
      <c r="B4" s="1"/>
      <c r="C4" s="115" t="s">
        <v>853</v>
      </c>
      <c r="E4" s="4"/>
      <c r="F4" s="5"/>
      <c r="G4" s="5"/>
      <c r="H4" s="4"/>
    </row>
    <row r="5" spans="1:10" ht="16.5" x14ac:dyDescent="0.25">
      <c r="A5" s="1"/>
      <c r="B5" s="1"/>
      <c r="C5" s="2"/>
      <c r="H5" s="4"/>
    </row>
    <row r="6" spans="1:10" s="9" customFormat="1" ht="15.75" customHeight="1" x14ac:dyDescent="0.25">
      <c r="A6" s="199" t="s">
        <v>3</v>
      </c>
      <c r="B6" s="199"/>
      <c r="C6" s="199"/>
      <c r="D6" s="199"/>
      <c r="E6" s="199"/>
      <c r="F6" s="199"/>
      <c r="G6" s="199"/>
      <c r="H6" s="8"/>
    </row>
    <row r="7" spans="1:10" ht="39" customHeight="1" x14ac:dyDescent="0.2">
      <c r="A7" s="200" t="s">
        <v>885</v>
      </c>
      <c r="B7" s="200"/>
      <c r="C7" s="200"/>
      <c r="D7" s="200"/>
      <c r="E7" s="200"/>
      <c r="F7" s="200"/>
      <c r="G7" s="200"/>
      <c r="H7" s="8"/>
    </row>
    <row r="8" spans="1:10" ht="14.25" customHeight="1" thickBot="1" x14ac:dyDescent="0.25">
      <c r="A8" s="7"/>
      <c r="B8" s="7"/>
      <c r="C8" s="7"/>
      <c r="D8" s="7"/>
      <c r="E8" s="7"/>
      <c r="F8" s="7"/>
      <c r="G8" s="7"/>
      <c r="H8" s="8"/>
    </row>
    <row r="9" spans="1:10" ht="17.25" customHeight="1" thickBot="1" x14ac:dyDescent="0.3">
      <c r="A9" s="191" t="s">
        <v>846</v>
      </c>
      <c r="B9" s="192"/>
      <c r="C9" s="192"/>
      <c r="D9" s="192"/>
      <c r="E9" s="192"/>
      <c r="F9" s="192"/>
      <c r="G9" s="193"/>
      <c r="H9" s="4"/>
    </row>
    <row r="10" spans="1:10" ht="71.25" customHeight="1" x14ac:dyDescent="0.25">
      <c r="A10" s="122" t="s">
        <v>5</v>
      </c>
      <c r="B10" s="122" t="s">
        <v>6</v>
      </c>
      <c r="C10" s="123" t="s">
        <v>7</v>
      </c>
      <c r="D10" s="123" t="s">
        <v>854</v>
      </c>
      <c r="E10" s="123" t="s">
        <v>847</v>
      </c>
      <c r="F10" s="123" t="s">
        <v>855</v>
      </c>
      <c r="G10" s="123" t="s">
        <v>851</v>
      </c>
      <c r="H10" s="4"/>
      <c r="J10" s="5" t="s">
        <v>11</v>
      </c>
    </row>
    <row r="11" spans="1:10" ht="16.5" hidden="1" customHeight="1" x14ac:dyDescent="0.25">
      <c r="A11" s="194" t="s">
        <v>845</v>
      </c>
      <c r="B11" s="195"/>
      <c r="C11" s="195"/>
      <c r="D11" s="195"/>
      <c r="E11" s="195"/>
      <c r="F11" s="195"/>
      <c r="G11" s="196"/>
      <c r="H11" s="4"/>
    </row>
    <row r="12" spans="1:10" ht="13.5" hidden="1" customHeight="1" x14ac:dyDescent="0.25">
      <c r="A12" s="197" t="s">
        <v>12</v>
      </c>
      <c r="B12" s="197"/>
      <c r="C12" s="197"/>
      <c r="D12" s="197"/>
      <c r="E12" s="197"/>
      <c r="F12" s="197"/>
      <c r="G12" s="197"/>
      <c r="H12" s="4"/>
    </row>
    <row r="13" spans="1:10" ht="13.5" hidden="1" customHeight="1" x14ac:dyDescent="0.25">
      <c r="A13" s="36" t="s">
        <v>13</v>
      </c>
      <c r="B13" s="124" t="s">
        <v>14</v>
      </c>
      <c r="C13" s="14" t="s">
        <v>15</v>
      </c>
      <c r="D13" s="125">
        <v>1.26</v>
      </c>
      <c r="E13" s="125">
        <v>0.25</v>
      </c>
      <c r="F13" s="125">
        <v>1.51</v>
      </c>
      <c r="G13" s="126" t="e">
        <f>F13+#REF!</f>
        <v>#REF!</v>
      </c>
      <c r="H13" s="4"/>
    </row>
    <row r="14" spans="1:10" ht="13.5" hidden="1" customHeight="1" x14ac:dyDescent="0.25">
      <c r="A14" s="127" t="s">
        <v>74</v>
      </c>
      <c r="B14" s="124" t="s">
        <v>830</v>
      </c>
      <c r="C14" s="14" t="s">
        <v>15</v>
      </c>
      <c r="D14" s="125">
        <v>1.08</v>
      </c>
      <c r="E14" s="125">
        <v>0.21</v>
      </c>
      <c r="F14" s="125">
        <v>1.29</v>
      </c>
      <c r="G14" s="126" t="e">
        <f>F14+#REF!</f>
        <v>#REF!</v>
      </c>
      <c r="H14" s="4"/>
    </row>
    <row r="15" spans="1:10" ht="13.5" hidden="1" customHeight="1" x14ac:dyDescent="0.25">
      <c r="A15" s="36" t="s">
        <v>17</v>
      </c>
      <c r="B15" s="124" t="s">
        <v>18</v>
      </c>
      <c r="C15" s="14" t="s">
        <v>15</v>
      </c>
      <c r="D15" s="125">
        <v>1.21</v>
      </c>
      <c r="E15" s="125">
        <v>0.24</v>
      </c>
      <c r="F15" s="125">
        <v>1.45</v>
      </c>
      <c r="G15" s="126" t="e">
        <f>F15+#REF!</f>
        <v>#REF!</v>
      </c>
      <c r="H15" s="4"/>
    </row>
    <row r="16" spans="1:10" ht="13.5" hidden="1" customHeight="1" x14ac:dyDescent="0.25">
      <c r="A16" s="128" t="s">
        <v>68</v>
      </c>
      <c r="B16" s="124" t="s">
        <v>831</v>
      </c>
      <c r="C16" s="14" t="s">
        <v>15</v>
      </c>
      <c r="D16" s="125">
        <v>1.04</v>
      </c>
      <c r="E16" s="125">
        <v>0.21</v>
      </c>
      <c r="F16" s="125">
        <v>1.25</v>
      </c>
      <c r="G16" s="126" t="e">
        <f>F16+#REF!</f>
        <v>#REF!</v>
      </c>
      <c r="H16" s="4"/>
    </row>
    <row r="17" spans="1:8" ht="13.5" hidden="1" customHeight="1" x14ac:dyDescent="0.25">
      <c r="A17" s="36" t="s">
        <v>19</v>
      </c>
      <c r="B17" s="124" t="s">
        <v>20</v>
      </c>
      <c r="C17" s="14" t="s">
        <v>15</v>
      </c>
      <c r="D17" s="125">
        <v>1.21</v>
      </c>
      <c r="E17" s="125">
        <v>0.24</v>
      </c>
      <c r="F17" s="125">
        <v>1.45</v>
      </c>
      <c r="G17" s="126" t="e">
        <f>F17+#REF!</f>
        <v>#REF!</v>
      </c>
      <c r="H17" s="4"/>
    </row>
    <row r="18" spans="1:8" ht="27.75" hidden="1" customHeight="1" x14ac:dyDescent="0.25">
      <c r="A18" s="128" t="s">
        <v>77</v>
      </c>
      <c r="B18" s="124" t="s">
        <v>832</v>
      </c>
      <c r="C18" s="14" t="s">
        <v>15</v>
      </c>
      <c r="D18" s="125">
        <v>1.04</v>
      </c>
      <c r="E18" s="125">
        <v>0.21</v>
      </c>
      <c r="F18" s="125">
        <v>1.25</v>
      </c>
      <c r="G18" s="126" t="e">
        <f>F18+#REF!</f>
        <v>#REF!</v>
      </c>
      <c r="H18" s="4"/>
    </row>
    <row r="19" spans="1:8" ht="13.5" hidden="1" customHeight="1" x14ac:dyDescent="0.25">
      <c r="A19" s="36" t="s">
        <v>21</v>
      </c>
      <c r="B19" s="124" t="s">
        <v>22</v>
      </c>
      <c r="C19" s="14" t="s">
        <v>15</v>
      </c>
      <c r="D19" s="125">
        <v>1.1000000000000001</v>
      </c>
      <c r="E19" s="125">
        <v>0.22</v>
      </c>
      <c r="F19" s="125">
        <v>1.32</v>
      </c>
      <c r="G19" s="126" t="e">
        <f>F19+#REF!</f>
        <v>#REF!</v>
      </c>
      <c r="H19" s="4"/>
    </row>
    <row r="20" spans="1:8" ht="30" hidden="1" customHeight="1" x14ac:dyDescent="0.25">
      <c r="A20" s="36" t="s">
        <v>833</v>
      </c>
      <c r="B20" s="124" t="s">
        <v>836</v>
      </c>
      <c r="C20" s="14" t="s">
        <v>15</v>
      </c>
      <c r="D20" s="125">
        <v>0.95</v>
      </c>
      <c r="E20" s="125">
        <v>0.19</v>
      </c>
      <c r="F20" s="125">
        <v>1.1399999999999999</v>
      </c>
      <c r="G20" s="126" t="e">
        <f>F20+#REF!</f>
        <v>#REF!</v>
      </c>
      <c r="H20" s="4"/>
    </row>
    <row r="21" spans="1:8" ht="13.5" hidden="1" customHeight="1" x14ac:dyDescent="0.25">
      <c r="A21" s="36" t="s">
        <v>23</v>
      </c>
      <c r="B21" s="124" t="s">
        <v>24</v>
      </c>
      <c r="C21" s="14" t="s">
        <v>15</v>
      </c>
      <c r="D21" s="125">
        <v>1.1000000000000001</v>
      </c>
      <c r="E21" s="125">
        <v>0.22</v>
      </c>
      <c r="F21" s="125">
        <v>1.32</v>
      </c>
      <c r="G21" s="126" t="e">
        <f>F21+#REF!</f>
        <v>#REF!</v>
      </c>
      <c r="H21" s="4"/>
    </row>
    <row r="22" spans="1:8" ht="13.5" hidden="1" customHeight="1" x14ac:dyDescent="0.25">
      <c r="A22" s="36" t="s">
        <v>834</v>
      </c>
      <c r="B22" s="124" t="s">
        <v>835</v>
      </c>
      <c r="C22" s="14" t="s">
        <v>15</v>
      </c>
      <c r="D22" s="125">
        <v>0.95</v>
      </c>
      <c r="E22" s="125">
        <v>0.19</v>
      </c>
      <c r="F22" s="125">
        <v>1.1399999999999999</v>
      </c>
      <c r="G22" s="126" t="e">
        <f>F22+#REF!</f>
        <v>#REF!</v>
      </c>
      <c r="H22" s="4"/>
    </row>
    <row r="23" spans="1:8" ht="13.5" hidden="1" customHeight="1" x14ac:dyDescent="0.25">
      <c r="A23" s="36" t="s">
        <v>25</v>
      </c>
      <c r="B23" s="124" t="s">
        <v>26</v>
      </c>
      <c r="C23" s="14" t="s">
        <v>15</v>
      </c>
      <c r="D23" s="125">
        <v>1.59</v>
      </c>
      <c r="E23" s="125">
        <v>0.32</v>
      </c>
      <c r="F23" s="125">
        <v>1.91</v>
      </c>
      <c r="G23" s="126" t="e">
        <f>F23+#REF!</f>
        <v>#REF!</v>
      </c>
      <c r="H23" s="4"/>
    </row>
    <row r="24" spans="1:8" ht="25.5" hidden="1" customHeight="1" x14ac:dyDescent="0.25">
      <c r="A24" s="36" t="s">
        <v>28</v>
      </c>
      <c r="B24" s="124" t="s">
        <v>29</v>
      </c>
      <c r="C24" s="14" t="s">
        <v>15</v>
      </c>
      <c r="D24" s="125">
        <v>1.43</v>
      </c>
      <c r="E24" s="125">
        <v>0.28999999999999998</v>
      </c>
      <c r="F24" s="125">
        <v>1.72</v>
      </c>
      <c r="G24" s="126" t="e">
        <f>F24+#REF!</f>
        <v>#REF!</v>
      </c>
      <c r="H24" s="4"/>
    </row>
    <row r="25" spans="1:8" ht="27.75" hidden="1" customHeight="1" x14ac:dyDescent="0.25">
      <c r="A25" s="36" t="s">
        <v>837</v>
      </c>
      <c r="B25" s="124" t="s">
        <v>838</v>
      </c>
      <c r="C25" s="14" t="s">
        <v>15</v>
      </c>
      <c r="D25" s="125">
        <v>1.25</v>
      </c>
      <c r="E25" s="125">
        <v>0.25</v>
      </c>
      <c r="F25" s="125">
        <v>1.5</v>
      </c>
      <c r="G25" s="126" t="e">
        <f>F25+#REF!</f>
        <v>#REF!</v>
      </c>
      <c r="H25" s="4"/>
    </row>
    <row r="26" spans="1:8" ht="13.5" hidden="1" customHeight="1" x14ac:dyDescent="0.25">
      <c r="A26" s="36" t="s">
        <v>30</v>
      </c>
      <c r="B26" s="124" t="s">
        <v>31</v>
      </c>
      <c r="C26" s="14" t="s">
        <v>15</v>
      </c>
      <c r="D26" s="125">
        <v>1.48</v>
      </c>
      <c r="E26" s="125">
        <v>0.3</v>
      </c>
      <c r="F26" s="125">
        <v>1.78</v>
      </c>
      <c r="G26" s="126" t="e">
        <f>F26+#REF!</f>
        <v>#REF!</v>
      </c>
      <c r="H26" s="4"/>
    </row>
    <row r="27" spans="1:8" ht="13.5" hidden="1" customHeight="1" x14ac:dyDescent="0.25">
      <c r="A27" s="36" t="s">
        <v>32</v>
      </c>
      <c r="B27" s="124" t="s">
        <v>33</v>
      </c>
      <c r="C27" s="14" t="s">
        <v>15</v>
      </c>
      <c r="D27" s="125">
        <v>1.87</v>
      </c>
      <c r="E27" s="125">
        <v>0.37</v>
      </c>
      <c r="F27" s="125">
        <v>2.2400000000000002</v>
      </c>
      <c r="G27" s="126" t="e">
        <f>F27+#REF!</f>
        <v>#REF!</v>
      </c>
      <c r="H27" s="4"/>
    </row>
    <row r="28" spans="1:8" ht="13.5" hidden="1" customHeight="1" x14ac:dyDescent="0.25">
      <c r="A28" s="36" t="s">
        <v>34</v>
      </c>
      <c r="B28" s="124" t="s">
        <v>35</v>
      </c>
      <c r="C28" s="14" t="s">
        <v>15</v>
      </c>
      <c r="D28" s="125">
        <v>1.43</v>
      </c>
      <c r="E28" s="125">
        <v>0.28999999999999998</v>
      </c>
      <c r="F28" s="125">
        <v>1.72</v>
      </c>
      <c r="G28" s="126" t="e">
        <f>F28+#REF!</f>
        <v>#REF!</v>
      </c>
      <c r="H28" s="4"/>
    </row>
    <row r="29" spans="1:8" ht="25.5" hidden="1" customHeight="1" x14ac:dyDescent="0.25">
      <c r="A29" s="36" t="s">
        <v>36</v>
      </c>
      <c r="B29" s="124" t="s">
        <v>37</v>
      </c>
      <c r="C29" s="14" t="s">
        <v>15</v>
      </c>
      <c r="D29" s="125">
        <v>1.43</v>
      </c>
      <c r="E29" s="125">
        <v>0.28999999999999998</v>
      </c>
      <c r="F29" s="125">
        <v>1.72</v>
      </c>
      <c r="G29" s="126" t="e">
        <f>F29+#REF!</f>
        <v>#REF!</v>
      </c>
      <c r="H29" s="4"/>
    </row>
    <row r="30" spans="1:8" ht="40.5" hidden="1" customHeight="1" x14ac:dyDescent="0.25">
      <c r="A30" s="36" t="s">
        <v>839</v>
      </c>
      <c r="B30" s="124" t="s">
        <v>840</v>
      </c>
      <c r="C30" s="14" t="s">
        <v>15</v>
      </c>
      <c r="D30" s="125">
        <v>1.25</v>
      </c>
      <c r="E30" s="125">
        <v>0.25</v>
      </c>
      <c r="F30" s="125">
        <v>1.5</v>
      </c>
      <c r="G30" s="126" t="e">
        <f>F30+#REF!</f>
        <v>#REF!</v>
      </c>
      <c r="H30" s="4"/>
    </row>
    <row r="31" spans="1:8" ht="13.5" hidden="1" customHeight="1" x14ac:dyDescent="0.25">
      <c r="A31" s="36" t="s">
        <v>38</v>
      </c>
      <c r="B31" s="124" t="s">
        <v>39</v>
      </c>
      <c r="C31" s="14" t="s">
        <v>15</v>
      </c>
      <c r="D31" s="125">
        <v>1.65</v>
      </c>
      <c r="E31" s="125">
        <v>0.33</v>
      </c>
      <c r="F31" s="125">
        <v>1.98</v>
      </c>
      <c r="G31" s="126" t="e">
        <f>F31+#REF!</f>
        <v>#REF!</v>
      </c>
      <c r="H31" s="4"/>
    </row>
    <row r="32" spans="1:8" ht="13.5" hidden="1" customHeight="1" x14ac:dyDescent="0.25">
      <c r="A32" s="36" t="s">
        <v>40</v>
      </c>
      <c r="B32" s="124" t="s">
        <v>41</v>
      </c>
      <c r="C32" s="14" t="s">
        <v>15</v>
      </c>
      <c r="D32" s="125">
        <v>1.48</v>
      </c>
      <c r="E32" s="125">
        <v>0.3</v>
      </c>
      <c r="F32" s="125">
        <v>1.78</v>
      </c>
      <c r="G32" s="126" t="e">
        <f>F32+#REF!</f>
        <v>#REF!</v>
      </c>
      <c r="H32" s="4"/>
    </row>
    <row r="33" spans="1:9" ht="25.5" hidden="1" customHeight="1" x14ac:dyDescent="0.25">
      <c r="A33" s="36" t="s">
        <v>42</v>
      </c>
      <c r="B33" s="130" t="s">
        <v>43</v>
      </c>
      <c r="C33" s="14" t="s">
        <v>44</v>
      </c>
      <c r="D33" s="125">
        <v>1.92</v>
      </c>
      <c r="E33" s="125">
        <v>0.38</v>
      </c>
      <c r="F33" s="125">
        <v>2.2999999999999998</v>
      </c>
      <c r="G33" s="126" t="e">
        <f>F33+#REF!</f>
        <v>#REF!</v>
      </c>
      <c r="H33" s="4"/>
    </row>
    <row r="34" spans="1:9" ht="27" hidden="1" customHeight="1" x14ac:dyDescent="0.25">
      <c r="A34" s="36" t="s">
        <v>841</v>
      </c>
      <c r="B34" s="130" t="s">
        <v>842</v>
      </c>
      <c r="C34" s="14" t="s">
        <v>44</v>
      </c>
      <c r="D34" s="125">
        <v>1.83</v>
      </c>
      <c r="E34" s="125">
        <v>0.37</v>
      </c>
      <c r="F34" s="125">
        <v>2.2000000000000002</v>
      </c>
      <c r="G34" s="126" t="e">
        <f>F34+#REF!</f>
        <v>#REF!</v>
      </c>
      <c r="H34" s="4"/>
    </row>
    <row r="35" spans="1:9" ht="25.5" hidden="1" customHeight="1" x14ac:dyDescent="0.25">
      <c r="A35" s="36" t="s">
        <v>45</v>
      </c>
      <c r="B35" s="131" t="s">
        <v>46</v>
      </c>
      <c r="C35" s="14" t="s">
        <v>44</v>
      </c>
      <c r="D35" s="125">
        <v>0.59</v>
      </c>
      <c r="E35" s="125">
        <v>0.12</v>
      </c>
      <c r="F35" s="125">
        <v>0.71</v>
      </c>
      <c r="G35" s="126" t="e">
        <f>F35+#REF!</f>
        <v>#REF!</v>
      </c>
      <c r="H35" s="4"/>
    </row>
    <row r="36" spans="1:9" ht="21.75" hidden="1" customHeight="1" x14ac:dyDescent="0.25">
      <c r="A36" s="36" t="s">
        <v>843</v>
      </c>
      <c r="B36" s="131" t="s">
        <v>844</v>
      </c>
      <c r="C36" s="14" t="s">
        <v>44</v>
      </c>
      <c r="D36" s="125">
        <v>0.54</v>
      </c>
      <c r="E36" s="125">
        <v>0.11</v>
      </c>
      <c r="F36" s="125">
        <v>0.65</v>
      </c>
      <c r="G36" s="126" t="e">
        <f>F36+#REF!</f>
        <v>#REF!</v>
      </c>
      <c r="H36" s="4"/>
    </row>
    <row r="37" spans="1:9" ht="13.5" hidden="1" customHeight="1" x14ac:dyDescent="0.25">
      <c r="A37" s="198" t="s">
        <v>47</v>
      </c>
      <c r="B37" s="198"/>
      <c r="C37" s="198"/>
      <c r="D37" s="198"/>
      <c r="E37" s="198"/>
      <c r="F37" s="198"/>
      <c r="G37" s="198"/>
      <c r="H37" s="4"/>
    </row>
    <row r="38" spans="1:9" ht="13.5" hidden="1" customHeight="1" x14ac:dyDescent="0.25">
      <c r="A38" s="36" t="s">
        <v>48</v>
      </c>
      <c r="B38" s="124" t="s">
        <v>49</v>
      </c>
      <c r="C38" s="14" t="s">
        <v>50</v>
      </c>
      <c r="D38" s="125">
        <v>0.99</v>
      </c>
      <c r="E38" s="125">
        <v>0.2</v>
      </c>
      <c r="F38" s="125">
        <v>1.19</v>
      </c>
      <c r="G38" s="126" t="e">
        <f>F38+#REF!</f>
        <v>#REF!</v>
      </c>
      <c r="H38" s="4"/>
    </row>
    <row r="39" spans="1:9" ht="13.5" hidden="1" customHeight="1" x14ac:dyDescent="0.25">
      <c r="A39" s="36" t="s">
        <v>51</v>
      </c>
      <c r="B39" s="132" t="s">
        <v>52</v>
      </c>
      <c r="C39" s="14" t="s">
        <v>50</v>
      </c>
      <c r="D39" s="125">
        <v>0.44</v>
      </c>
      <c r="E39" s="125">
        <v>0.09</v>
      </c>
      <c r="F39" s="125">
        <v>0.53</v>
      </c>
      <c r="G39" s="126" t="e">
        <f>F39+#REF!</f>
        <v>#REF!</v>
      </c>
      <c r="H39" s="4"/>
    </row>
    <row r="40" spans="1:9" ht="13.5" hidden="1" customHeight="1" x14ac:dyDescent="0.25">
      <c r="A40" s="36" t="s">
        <v>53</v>
      </c>
      <c r="B40" s="124" t="s">
        <v>852</v>
      </c>
      <c r="C40" s="14" t="s">
        <v>50</v>
      </c>
      <c r="D40" s="125">
        <v>3.3</v>
      </c>
      <c r="E40" s="125">
        <v>0.66</v>
      </c>
      <c r="F40" s="125">
        <v>3.96</v>
      </c>
      <c r="G40" s="126" t="e">
        <f>F40+#REF!</f>
        <v>#REF!</v>
      </c>
      <c r="H40" s="4"/>
    </row>
    <row r="41" spans="1:9" ht="13.5" hidden="1" customHeight="1" x14ac:dyDescent="0.25">
      <c r="A41" s="36" t="s">
        <v>55</v>
      </c>
      <c r="B41" s="124" t="s">
        <v>56</v>
      </c>
      <c r="C41" s="14" t="s">
        <v>50</v>
      </c>
      <c r="D41" s="125">
        <v>1.36</v>
      </c>
      <c r="E41" s="125">
        <v>0.27</v>
      </c>
      <c r="F41" s="125">
        <v>1.63</v>
      </c>
      <c r="G41" s="126" t="e">
        <f>F41+#REF!</f>
        <v>#REF!</v>
      </c>
      <c r="H41" s="4"/>
    </row>
    <row r="42" spans="1:9" ht="13.5" customHeight="1" x14ac:dyDescent="0.2">
      <c r="A42" s="186" t="s">
        <v>886</v>
      </c>
      <c r="B42" s="186"/>
      <c r="C42" s="186"/>
      <c r="D42" s="186"/>
      <c r="E42" s="186"/>
      <c r="F42" s="186"/>
      <c r="G42" s="186"/>
    </row>
    <row r="43" spans="1:9" ht="36.75" customHeight="1" x14ac:dyDescent="0.2">
      <c r="A43" s="36">
        <v>1</v>
      </c>
      <c r="B43" s="59" t="s">
        <v>888</v>
      </c>
      <c r="C43" s="23" t="s">
        <v>887</v>
      </c>
      <c r="D43" s="133">
        <v>4.17</v>
      </c>
      <c r="E43" s="133">
        <v>0.83</v>
      </c>
      <c r="F43" s="133">
        <v>5</v>
      </c>
      <c r="G43" s="134">
        <f>F43</f>
        <v>5</v>
      </c>
    </row>
    <row r="44" spans="1:9" ht="51" hidden="1" customHeight="1" x14ac:dyDescent="0.2">
      <c r="A44" s="36">
        <v>2</v>
      </c>
      <c r="B44" s="59" t="s">
        <v>60</v>
      </c>
      <c r="C44" s="23" t="s">
        <v>59</v>
      </c>
      <c r="D44" s="133">
        <v>29.58</v>
      </c>
      <c r="E44" s="133">
        <v>5.92</v>
      </c>
      <c r="F44" s="133">
        <v>35.49</v>
      </c>
      <c r="G44" s="134" t="e">
        <f>F44+#REF!</f>
        <v>#REF!</v>
      </c>
    </row>
    <row r="45" spans="1:9" x14ac:dyDescent="0.2">
      <c r="A45" s="186" t="s">
        <v>705</v>
      </c>
      <c r="B45" s="186"/>
      <c r="C45" s="186"/>
      <c r="D45" s="186"/>
      <c r="E45" s="186"/>
      <c r="F45" s="186"/>
      <c r="G45" s="186"/>
    </row>
    <row r="46" spans="1:9" ht="24" x14ac:dyDescent="0.2">
      <c r="A46" s="36">
        <v>1</v>
      </c>
      <c r="B46" s="59" t="s">
        <v>792</v>
      </c>
      <c r="C46" s="23" t="s">
        <v>708</v>
      </c>
      <c r="D46" s="134">
        <v>5.83</v>
      </c>
      <c r="E46" s="134">
        <v>1.17</v>
      </c>
      <c r="F46" s="135">
        <v>7</v>
      </c>
      <c r="G46" s="134">
        <f>F46</f>
        <v>7</v>
      </c>
      <c r="H46" s="102"/>
      <c r="I46" s="109"/>
    </row>
    <row r="47" spans="1:9" ht="24" x14ac:dyDescent="0.2">
      <c r="A47" s="36">
        <v>2</v>
      </c>
      <c r="B47" s="59" t="s">
        <v>793</v>
      </c>
      <c r="C47" s="23" t="s">
        <v>708</v>
      </c>
      <c r="D47" s="134">
        <v>5</v>
      </c>
      <c r="E47" s="134">
        <v>1</v>
      </c>
      <c r="F47" s="135">
        <v>6</v>
      </c>
      <c r="G47" s="134">
        <f t="shared" ref="G47:G58" si="0">F47</f>
        <v>6</v>
      </c>
      <c r="H47" s="102"/>
      <c r="I47" s="109"/>
    </row>
    <row r="48" spans="1:9" ht="24" x14ac:dyDescent="0.2">
      <c r="A48" s="36">
        <v>3</v>
      </c>
      <c r="B48" s="59" t="s">
        <v>794</v>
      </c>
      <c r="C48" s="23" t="s">
        <v>708</v>
      </c>
      <c r="D48" s="134">
        <v>5</v>
      </c>
      <c r="E48" s="134">
        <v>1</v>
      </c>
      <c r="F48" s="135">
        <v>6</v>
      </c>
      <c r="G48" s="134">
        <f t="shared" si="0"/>
        <v>6</v>
      </c>
      <c r="H48" s="102"/>
      <c r="I48" s="109"/>
    </row>
    <row r="49" spans="1:9" ht="24" x14ac:dyDescent="0.2">
      <c r="A49" s="36">
        <v>4</v>
      </c>
      <c r="B49" s="59" t="s">
        <v>795</v>
      </c>
      <c r="C49" s="23" t="s">
        <v>708</v>
      </c>
      <c r="D49" s="134">
        <v>4.58</v>
      </c>
      <c r="E49" s="134">
        <v>0.92</v>
      </c>
      <c r="F49" s="135">
        <v>5.5</v>
      </c>
      <c r="G49" s="134">
        <f t="shared" si="0"/>
        <v>5.5</v>
      </c>
      <c r="H49" s="102"/>
      <c r="I49" s="109"/>
    </row>
    <row r="50" spans="1:9" ht="24" x14ac:dyDescent="0.2">
      <c r="A50" s="36">
        <v>5</v>
      </c>
      <c r="B50" s="59" t="s">
        <v>796</v>
      </c>
      <c r="C50" s="23" t="s">
        <v>708</v>
      </c>
      <c r="D50" s="134">
        <v>5.83</v>
      </c>
      <c r="E50" s="134">
        <v>1.17</v>
      </c>
      <c r="F50" s="135">
        <v>7</v>
      </c>
      <c r="G50" s="134">
        <f t="shared" si="0"/>
        <v>7</v>
      </c>
      <c r="H50" s="102"/>
      <c r="I50" s="109"/>
    </row>
    <row r="51" spans="1:9" ht="24" x14ac:dyDescent="0.2">
      <c r="A51" s="36">
        <v>6</v>
      </c>
      <c r="B51" s="59" t="s">
        <v>797</v>
      </c>
      <c r="C51" s="23" t="s">
        <v>708</v>
      </c>
      <c r="D51" s="134">
        <v>5</v>
      </c>
      <c r="E51" s="134">
        <v>1</v>
      </c>
      <c r="F51" s="135">
        <v>6</v>
      </c>
      <c r="G51" s="134">
        <f t="shared" si="0"/>
        <v>6</v>
      </c>
      <c r="H51" s="102"/>
      <c r="I51" s="109"/>
    </row>
    <row r="52" spans="1:9" ht="24" x14ac:dyDescent="0.2">
      <c r="A52" s="36">
        <v>7</v>
      </c>
      <c r="B52" s="59" t="s">
        <v>798</v>
      </c>
      <c r="C52" s="23" t="s">
        <v>708</v>
      </c>
      <c r="D52" s="134">
        <v>5</v>
      </c>
      <c r="E52" s="134">
        <v>1</v>
      </c>
      <c r="F52" s="135">
        <v>6</v>
      </c>
      <c r="G52" s="134">
        <f t="shared" si="0"/>
        <v>6</v>
      </c>
      <c r="H52" s="102"/>
      <c r="I52" s="109"/>
    </row>
    <row r="53" spans="1:9" ht="24" x14ac:dyDescent="0.2">
      <c r="A53" s="36">
        <v>8</v>
      </c>
      <c r="B53" s="59" t="s">
        <v>799</v>
      </c>
      <c r="C53" s="23" t="s">
        <v>708</v>
      </c>
      <c r="D53" s="134">
        <v>3.33</v>
      </c>
      <c r="E53" s="134">
        <v>0.67</v>
      </c>
      <c r="F53" s="135">
        <v>4</v>
      </c>
      <c r="G53" s="134">
        <f t="shared" si="0"/>
        <v>4</v>
      </c>
      <c r="H53" s="102"/>
      <c r="I53" s="109"/>
    </row>
    <row r="54" spans="1:9" s="3" customFormat="1" ht="24" x14ac:dyDescent="0.2">
      <c r="A54" s="36">
        <v>9</v>
      </c>
      <c r="B54" s="59" t="s">
        <v>800</v>
      </c>
      <c r="C54" s="23" t="s">
        <v>708</v>
      </c>
      <c r="D54" s="134">
        <v>3.54</v>
      </c>
      <c r="E54" s="134">
        <v>0.71</v>
      </c>
      <c r="F54" s="135">
        <v>4.25</v>
      </c>
      <c r="G54" s="134">
        <f t="shared" si="0"/>
        <v>4.25</v>
      </c>
      <c r="H54" s="102"/>
      <c r="I54" s="109"/>
    </row>
    <row r="55" spans="1:9" ht="24" x14ac:dyDescent="0.2">
      <c r="A55" s="36">
        <v>10</v>
      </c>
      <c r="B55" s="59" t="s">
        <v>801</v>
      </c>
      <c r="C55" s="23" t="s">
        <v>708</v>
      </c>
      <c r="D55" s="134">
        <v>4.58</v>
      </c>
      <c r="E55" s="134">
        <v>0.92</v>
      </c>
      <c r="F55" s="135">
        <v>5.5</v>
      </c>
      <c r="G55" s="134">
        <f t="shared" si="0"/>
        <v>5.5</v>
      </c>
      <c r="H55" s="102"/>
      <c r="I55" s="109"/>
    </row>
    <row r="56" spans="1:9" ht="24" x14ac:dyDescent="0.2">
      <c r="A56" s="36">
        <v>11</v>
      </c>
      <c r="B56" s="59" t="s">
        <v>802</v>
      </c>
      <c r="C56" s="23" t="s">
        <v>708</v>
      </c>
      <c r="D56" s="134">
        <v>5</v>
      </c>
      <c r="E56" s="134">
        <v>1</v>
      </c>
      <c r="F56" s="135">
        <v>6</v>
      </c>
      <c r="G56" s="134">
        <f t="shared" si="0"/>
        <v>6</v>
      </c>
      <c r="H56" s="102"/>
      <c r="I56" s="109"/>
    </row>
    <row r="57" spans="1:9" ht="24" x14ac:dyDescent="0.2">
      <c r="A57" s="36">
        <v>12</v>
      </c>
      <c r="B57" s="59" t="s">
        <v>803</v>
      </c>
      <c r="C57" s="23" t="s">
        <v>708</v>
      </c>
      <c r="D57" s="134">
        <v>5</v>
      </c>
      <c r="E57" s="134">
        <v>1</v>
      </c>
      <c r="F57" s="135">
        <v>6</v>
      </c>
      <c r="G57" s="134">
        <f t="shared" si="0"/>
        <v>6</v>
      </c>
      <c r="H57" s="102"/>
      <c r="I57" s="109"/>
    </row>
    <row r="58" spans="1:9" ht="24" x14ac:dyDescent="0.2">
      <c r="A58" s="36">
        <v>13</v>
      </c>
      <c r="B58" s="59" t="s">
        <v>804</v>
      </c>
      <c r="C58" s="23" t="s">
        <v>708</v>
      </c>
      <c r="D58" s="134">
        <v>6.25</v>
      </c>
      <c r="E58" s="134">
        <v>1.25</v>
      </c>
      <c r="F58" s="135">
        <v>7.5</v>
      </c>
      <c r="G58" s="134">
        <f t="shared" si="0"/>
        <v>7.5</v>
      </c>
      <c r="H58" s="102"/>
      <c r="I58" s="109"/>
    </row>
    <row r="59" spans="1:9" ht="13.5" customHeight="1" x14ac:dyDescent="0.2">
      <c r="A59" s="187" t="s">
        <v>709</v>
      </c>
      <c r="B59" s="187"/>
      <c r="C59" s="187"/>
      <c r="D59" s="187"/>
      <c r="E59" s="187"/>
      <c r="F59" s="187"/>
      <c r="G59" s="187"/>
      <c r="I59" s="109"/>
    </row>
    <row r="60" spans="1:9" ht="38.25" customHeight="1" x14ac:dyDescent="0.2">
      <c r="A60" s="36">
        <v>1</v>
      </c>
      <c r="B60" s="59" t="s">
        <v>856</v>
      </c>
      <c r="C60" s="23" t="s">
        <v>708</v>
      </c>
      <c r="D60" s="136">
        <v>3.33</v>
      </c>
      <c r="E60" s="136">
        <v>0.67</v>
      </c>
      <c r="F60" s="135">
        <v>4</v>
      </c>
      <c r="G60" s="134">
        <f>F60</f>
        <v>4</v>
      </c>
      <c r="I60" s="109"/>
    </row>
    <row r="61" spans="1:9" ht="38.25" customHeight="1" x14ac:dyDescent="0.2">
      <c r="A61" s="36">
        <v>1</v>
      </c>
      <c r="B61" s="59" t="s">
        <v>857</v>
      </c>
      <c r="C61" s="23" t="s">
        <v>708</v>
      </c>
      <c r="D61" s="136">
        <v>2.67</v>
      </c>
      <c r="E61" s="136">
        <v>0.53</v>
      </c>
      <c r="F61" s="135">
        <v>3.2</v>
      </c>
      <c r="G61" s="134">
        <f>F61</f>
        <v>3.2</v>
      </c>
      <c r="I61" s="109"/>
    </row>
    <row r="62" spans="1:9" x14ac:dyDescent="0.2">
      <c r="A62" s="12"/>
      <c r="B62" s="188" t="s">
        <v>805</v>
      </c>
      <c r="C62" s="188"/>
      <c r="D62" s="188"/>
      <c r="E62" s="188"/>
      <c r="F62" s="188"/>
      <c r="G62" s="188"/>
    </row>
    <row r="63" spans="1:9" x14ac:dyDescent="0.2">
      <c r="A63" s="92"/>
      <c r="B63" s="95"/>
      <c r="C63" s="95"/>
      <c r="D63" s="95"/>
      <c r="E63" s="95"/>
      <c r="F63" s="95"/>
      <c r="G63" s="95"/>
    </row>
    <row r="64" spans="1:9" x14ac:dyDescent="0.2">
      <c r="A64" s="92"/>
      <c r="B64" s="93"/>
      <c r="C64" s="93"/>
      <c r="D64" s="93"/>
      <c r="E64" s="93"/>
      <c r="F64" s="93"/>
      <c r="G64" s="93"/>
    </row>
    <row r="65" spans="1:7" x14ac:dyDescent="0.2">
      <c r="A65" s="92"/>
      <c r="B65" s="93"/>
      <c r="C65" s="93"/>
      <c r="D65" s="93"/>
      <c r="E65" s="93"/>
      <c r="F65" s="93"/>
      <c r="G65" s="93"/>
    </row>
    <row r="66" spans="1:7" x14ac:dyDescent="0.2">
      <c r="A66" s="94"/>
      <c r="B66" s="95"/>
      <c r="C66" s="96"/>
      <c r="D66" s="97"/>
      <c r="E66" s="97"/>
      <c r="F66" s="97"/>
      <c r="G66" s="98"/>
    </row>
    <row r="67" spans="1:7" ht="15" x14ac:dyDescent="0.2">
      <c r="B67" s="100" t="s">
        <v>712</v>
      </c>
      <c r="C67" s="101"/>
      <c r="D67" s="101"/>
      <c r="E67" s="101"/>
      <c r="F67" s="101" t="s">
        <v>884</v>
      </c>
    </row>
  </sheetData>
  <mergeCells count="10">
    <mergeCell ref="A42:G42"/>
    <mergeCell ref="A45:G45"/>
    <mergeCell ref="A59:G59"/>
    <mergeCell ref="B62:G62"/>
    <mergeCell ref="A6:G6"/>
    <mergeCell ref="A7:G7"/>
    <mergeCell ref="A9:G9"/>
    <mergeCell ref="A11:G11"/>
    <mergeCell ref="A12:G12"/>
    <mergeCell ref="A37:G37"/>
  </mergeCells>
  <pageMargins left="0.62992125984251968" right="0.59055118110236227" top="0" bottom="0" header="0.31496062992125984" footer="0.11811023622047245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8"/>
  <sheetViews>
    <sheetView view="pageBreakPreview" zoomScale="110" zoomScaleNormal="90" zoomScaleSheetLayoutView="110" workbookViewId="0">
      <selection activeCell="K312" sqref="K312:K314"/>
    </sheetView>
  </sheetViews>
  <sheetFormatPr defaultRowHeight="12.75" x14ac:dyDescent="0.2"/>
  <cols>
    <col min="1" max="1" width="7.28515625" style="99" customWidth="1"/>
    <col min="2" max="2" width="9.140625" style="99" hidden="1" customWidth="1"/>
    <col min="3" max="3" width="44.140625" style="99" customWidth="1"/>
    <col min="4" max="4" width="11" style="3" customWidth="1"/>
    <col min="5" max="6" width="10" style="3" customWidth="1"/>
    <col min="7" max="7" width="6.85546875" style="3" customWidth="1"/>
    <col min="8" max="8" width="9.5703125" style="3" customWidth="1"/>
    <col min="9" max="9" width="9.85546875" style="3" customWidth="1"/>
    <col min="10" max="16384" width="9.140625" style="5"/>
  </cols>
  <sheetData>
    <row r="1" spans="1:10" ht="16.5" x14ac:dyDescent="0.25">
      <c r="A1" s="1"/>
      <c r="B1" s="1"/>
      <c r="C1" s="1"/>
      <c r="D1" s="2"/>
      <c r="E1" s="2" t="s">
        <v>0</v>
      </c>
      <c r="J1" s="4"/>
    </row>
    <row r="2" spans="1:10" ht="16.5" x14ac:dyDescent="0.25">
      <c r="A2" s="1"/>
      <c r="B2" s="1"/>
      <c r="C2" s="1"/>
      <c r="D2" s="1"/>
      <c r="E2" s="1" t="s">
        <v>1</v>
      </c>
      <c r="J2" s="4"/>
    </row>
    <row r="3" spans="1:10" ht="16.5" x14ac:dyDescent="0.25">
      <c r="A3" s="1"/>
      <c r="B3" s="1"/>
      <c r="C3" s="1"/>
      <c r="D3" s="1"/>
      <c r="E3" s="1" t="s">
        <v>2</v>
      </c>
      <c r="J3" s="4"/>
    </row>
    <row r="4" spans="1:10" ht="16.5" x14ac:dyDescent="0.25">
      <c r="A4" s="1"/>
      <c r="B4" s="1"/>
      <c r="C4" s="1"/>
      <c r="D4" s="115"/>
      <c r="E4" s="115" t="s">
        <v>853</v>
      </c>
      <c r="J4" s="4"/>
    </row>
    <row r="5" spans="1:10" ht="16.5" x14ac:dyDescent="0.25">
      <c r="A5" s="1"/>
      <c r="B5" s="1"/>
      <c r="C5" s="1"/>
      <c r="D5" s="2"/>
      <c r="J5" s="4"/>
    </row>
    <row r="6" spans="1:10" s="9" customFormat="1" ht="15.75" customHeight="1" x14ac:dyDescent="0.25">
      <c r="A6" s="199" t="s">
        <v>3</v>
      </c>
      <c r="B6" s="199"/>
      <c r="C6" s="199"/>
      <c r="D6" s="199"/>
      <c r="E6" s="199"/>
      <c r="F6" s="199"/>
      <c r="G6" s="199"/>
      <c r="H6" s="199"/>
      <c r="I6" s="199"/>
      <c r="J6" s="8"/>
    </row>
    <row r="7" spans="1:10" ht="39.75" customHeight="1" x14ac:dyDescent="0.2">
      <c r="A7" s="200" t="s">
        <v>883</v>
      </c>
      <c r="B7" s="200"/>
      <c r="C7" s="200"/>
      <c r="D7" s="200"/>
      <c r="E7" s="200"/>
      <c r="F7" s="200"/>
      <c r="G7" s="200"/>
      <c r="H7" s="200"/>
      <c r="I7" s="200"/>
      <c r="J7" s="8"/>
    </row>
    <row r="8" spans="1:10" ht="14.25" customHeight="1" x14ac:dyDescent="0.2">
      <c r="A8" s="7"/>
      <c r="B8" s="7"/>
      <c r="C8" s="7"/>
      <c r="D8" s="7"/>
      <c r="E8" s="7"/>
      <c r="F8" s="7"/>
      <c r="G8" s="7"/>
      <c r="H8" s="7"/>
      <c r="I8" s="7"/>
      <c r="J8" s="8"/>
    </row>
    <row r="9" spans="1:10" ht="13.5" customHeight="1" x14ac:dyDescent="0.25">
      <c r="A9" s="201" t="s">
        <v>61</v>
      </c>
      <c r="B9" s="201"/>
      <c r="C9" s="201"/>
      <c r="D9" s="201"/>
      <c r="E9" s="201"/>
      <c r="F9" s="201"/>
      <c r="G9" s="201"/>
      <c r="H9" s="201"/>
      <c r="I9" s="201"/>
      <c r="J9" s="4"/>
    </row>
    <row r="10" spans="1:10" ht="13.5" customHeight="1" x14ac:dyDescent="0.25">
      <c r="A10" s="202" t="s">
        <v>5</v>
      </c>
      <c r="B10" s="137"/>
      <c r="C10" s="205" t="s">
        <v>6</v>
      </c>
      <c r="D10" s="208" t="s">
        <v>7</v>
      </c>
      <c r="E10" s="211" t="s">
        <v>878</v>
      </c>
      <c r="F10" s="205" t="s">
        <v>848</v>
      </c>
      <c r="G10" s="205" t="s">
        <v>849</v>
      </c>
      <c r="H10" s="205" t="s">
        <v>850</v>
      </c>
      <c r="I10" s="212" t="s">
        <v>879</v>
      </c>
      <c r="J10" s="4"/>
    </row>
    <row r="11" spans="1:10" ht="13.5" customHeight="1" x14ac:dyDescent="0.25">
      <c r="A11" s="203"/>
      <c r="B11" s="139"/>
      <c r="C11" s="206"/>
      <c r="D11" s="209"/>
      <c r="E11" s="211"/>
      <c r="F11" s="206"/>
      <c r="G11" s="206"/>
      <c r="H11" s="206"/>
      <c r="I11" s="212"/>
      <c r="J11" s="4"/>
    </row>
    <row r="12" spans="1:10" ht="26.25" customHeight="1" x14ac:dyDescent="0.25">
      <c r="A12" s="204"/>
      <c r="B12" s="140"/>
      <c r="C12" s="207"/>
      <c r="D12" s="210"/>
      <c r="E12" s="211"/>
      <c r="F12" s="207"/>
      <c r="G12" s="207"/>
      <c r="H12" s="207"/>
      <c r="I12" s="212"/>
      <c r="J12" s="4"/>
    </row>
    <row r="13" spans="1:10" ht="27.75" customHeight="1" x14ac:dyDescent="0.25">
      <c r="A13" s="36" t="s">
        <v>65</v>
      </c>
      <c r="B13" s="36"/>
      <c r="C13" s="213" t="s">
        <v>66</v>
      </c>
      <c r="D13" s="213"/>
      <c r="E13" s="213"/>
      <c r="F13" s="213"/>
      <c r="G13" s="213"/>
      <c r="H13" s="213"/>
      <c r="I13" s="213"/>
      <c r="J13" s="4"/>
    </row>
    <row r="14" spans="1:10" ht="13.5" customHeight="1" x14ac:dyDescent="0.25">
      <c r="A14" s="36" t="s">
        <v>17</v>
      </c>
      <c r="B14" s="36"/>
      <c r="C14" s="214" t="s">
        <v>67</v>
      </c>
      <c r="D14" s="214"/>
      <c r="E14" s="214"/>
      <c r="F14" s="214"/>
      <c r="G14" s="214"/>
      <c r="H14" s="214"/>
      <c r="I14" s="214"/>
      <c r="J14" s="4"/>
    </row>
    <row r="15" spans="1:10" ht="13.5" customHeight="1" x14ac:dyDescent="0.25">
      <c r="A15" s="36" t="s">
        <v>68</v>
      </c>
      <c r="B15" s="36"/>
      <c r="C15" s="36" t="s">
        <v>69</v>
      </c>
      <c r="D15" s="23" t="s">
        <v>70</v>
      </c>
      <c r="E15" s="133">
        <v>7.27</v>
      </c>
      <c r="F15" s="133"/>
      <c r="G15" s="133"/>
      <c r="H15" s="133"/>
      <c r="I15" s="126">
        <f>E15+H15</f>
        <v>7.27</v>
      </c>
      <c r="J15" s="4"/>
    </row>
    <row r="16" spans="1:10" ht="13.5" customHeight="1" x14ac:dyDescent="0.25">
      <c r="A16" s="36" t="s">
        <v>71</v>
      </c>
      <c r="B16" s="36"/>
      <c r="C16" s="36" t="s">
        <v>72</v>
      </c>
      <c r="D16" s="23" t="s">
        <v>70</v>
      </c>
      <c r="E16" s="133">
        <v>8.09</v>
      </c>
      <c r="F16" s="133"/>
      <c r="G16" s="133"/>
      <c r="H16" s="133"/>
      <c r="I16" s="126">
        <f>E16+H16</f>
        <v>8.09</v>
      </c>
      <c r="J16" s="4"/>
    </row>
    <row r="17" spans="1:10" ht="13.5" customHeight="1" x14ac:dyDescent="0.25">
      <c r="A17" s="36" t="s">
        <v>13</v>
      </c>
      <c r="B17" s="36"/>
      <c r="C17" s="214" t="s">
        <v>73</v>
      </c>
      <c r="D17" s="214"/>
      <c r="E17" s="214"/>
      <c r="F17" s="214"/>
      <c r="G17" s="214"/>
      <c r="H17" s="214"/>
      <c r="I17" s="214"/>
      <c r="J17" s="4"/>
    </row>
    <row r="18" spans="1:10" ht="13.5" customHeight="1" x14ac:dyDescent="0.25">
      <c r="A18" s="36" t="s">
        <v>74</v>
      </c>
      <c r="B18" s="36"/>
      <c r="C18" s="36" t="s">
        <v>69</v>
      </c>
      <c r="D18" s="23" t="s">
        <v>70</v>
      </c>
      <c r="E18" s="133">
        <v>6.8</v>
      </c>
      <c r="F18" s="133"/>
      <c r="G18" s="133"/>
      <c r="H18" s="133"/>
      <c r="I18" s="126">
        <f>E18</f>
        <v>6.8</v>
      </c>
      <c r="J18" s="4"/>
    </row>
    <row r="19" spans="1:10" ht="13.5" customHeight="1" x14ac:dyDescent="0.25">
      <c r="A19" s="36" t="s">
        <v>75</v>
      </c>
      <c r="B19" s="36"/>
      <c r="C19" s="36" t="s">
        <v>72</v>
      </c>
      <c r="D19" s="23" t="s">
        <v>70</v>
      </c>
      <c r="E19" s="133">
        <v>7.75</v>
      </c>
      <c r="F19" s="133"/>
      <c r="G19" s="133"/>
      <c r="H19" s="133"/>
      <c r="I19" s="126">
        <f>E19</f>
        <v>7.75</v>
      </c>
      <c r="J19" s="4"/>
    </row>
    <row r="20" spans="1:10" ht="13.5" customHeight="1" x14ac:dyDescent="0.25">
      <c r="A20" s="36" t="s">
        <v>19</v>
      </c>
      <c r="B20" s="36"/>
      <c r="C20" s="214" t="s">
        <v>76</v>
      </c>
      <c r="D20" s="214"/>
      <c r="E20" s="214"/>
      <c r="F20" s="214"/>
      <c r="G20" s="214"/>
      <c r="H20" s="214"/>
      <c r="I20" s="214"/>
      <c r="J20" s="4"/>
    </row>
    <row r="21" spans="1:10" ht="13.5" customHeight="1" x14ac:dyDescent="0.25">
      <c r="A21" s="36" t="s">
        <v>77</v>
      </c>
      <c r="B21" s="36"/>
      <c r="C21" s="34" t="s">
        <v>78</v>
      </c>
      <c r="D21" s="34" t="s">
        <v>70</v>
      </c>
      <c r="E21" s="142">
        <v>8.43</v>
      </c>
      <c r="F21" s="142"/>
      <c r="G21" s="142"/>
      <c r="H21" s="142"/>
      <c r="I21" s="126">
        <f>E21</f>
        <v>8.43</v>
      </c>
      <c r="J21" s="4"/>
    </row>
    <row r="22" spans="1:10" ht="13.5" customHeight="1" x14ac:dyDescent="0.25">
      <c r="A22" s="36" t="s">
        <v>79</v>
      </c>
      <c r="B22" s="36"/>
      <c r="C22" s="36" t="s">
        <v>72</v>
      </c>
      <c r="D22" s="36" t="s">
        <v>70</v>
      </c>
      <c r="E22" s="133">
        <v>8.43</v>
      </c>
      <c r="F22" s="133"/>
      <c r="G22" s="133"/>
      <c r="H22" s="133"/>
      <c r="I22" s="126">
        <f>E22</f>
        <v>8.43</v>
      </c>
      <c r="J22" s="4"/>
    </row>
    <row r="23" spans="1:10" ht="13.5" customHeight="1" x14ac:dyDescent="0.25">
      <c r="A23" s="215" t="s">
        <v>80</v>
      </c>
      <c r="B23" s="215"/>
      <c r="C23" s="215"/>
      <c r="D23" s="215"/>
      <c r="E23" s="215"/>
      <c r="F23" s="215"/>
      <c r="G23" s="215"/>
      <c r="H23" s="215"/>
      <c r="I23" s="215"/>
      <c r="J23" s="4"/>
    </row>
    <row r="24" spans="1:10" ht="26.25" customHeight="1" x14ac:dyDescent="0.25">
      <c r="A24" s="36" t="s">
        <v>65</v>
      </c>
      <c r="B24" s="36"/>
      <c r="C24" s="216" t="s">
        <v>66</v>
      </c>
      <c r="D24" s="217"/>
      <c r="E24" s="217"/>
      <c r="F24" s="217"/>
      <c r="G24" s="217"/>
      <c r="H24" s="217"/>
      <c r="I24" s="218"/>
      <c r="J24" s="4"/>
    </row>
    <row r="25" spans="1:10" ht="13.5" customHeight="1" x14ac:dyDescent="0.25">
      <c r="A25" s="36" t="s">
        <v>17</v>
      </c>
      <c r="B25" s="36"/>
      <c r="C25" s="34" t="s">
        <v>67</v>
      </c>
      <c r="D25" s="34"/>
      <c r="E25" s="34"/>
      <c r="F25" s="34"/>
      <c r="G25" s="34"/>
      <c r="H25" s="34"/>
      <c r="I25" s="34"/>
      <c r="J25" s="4"/>
    </row>
    <row r="26" spans="1:10" ht="13.5" customHeight="1" x14ac:dyDescent="0.25">
      <c r="A26" s="36" t="s">
        <v>68</v>
      </c>
      <c r="B26" s="36"/>
      <c r="C26" s="36" t="s">
        <v>69</v>
      </c>
      <c r="D26" s="23" t="s">
        <v>70</v>
      </c>
      <c r="E26" s="133">
        <v>10.63</v>
      </c>
      <c r="F26" s="133"/>
      <c r="G26" s="133"/>
      <c r="H26" s="133"/>
      <c r="I26" s="126">
        <f>E26</f>
        <v>10.63</v>
      </c>
      <c r="J26" s="4"/>
    </row>
    <row r="27" spans="1:10" ht="13.5" customHeight="1" x14ac:dyDescent="0.25">
      <c r="A27" s="36" t="s">
        <v>71</v>
      </c>
      <c r="B27" s="36"/>
      <c r="C27" s="36" t="s">
        <v>72</v>
      </c>
      <c r="D27" s="23" t="s">
        <v>70</v>
      </c>
      <c r="E27" s="133">
        <v>11.82</v>
      </c>
      <c r="F27" s="133"/>
      <c r="G27" s="133"/>
      <c r="H27" s="133"/>
      <c r="I27" s="126">
        <f>E27</f>
        <v>11.82</v>
      </c>
      <c r="J27" s="4"/>
    </row>
    <row r="28" spans="1:10" ht="13.5" customHeight="1" x14ac:dyDescent="0.25">
      <c r="A28" s="36" t="s">
        <v>13</v>
      </c>
      <c r="B28" s="36"/>
      <c r="C28" s="214" t="s">
        <v>73</v>
      </c>
      <c r="D28" s="214"/>
      <c r="E28" s="214"/>
      <c r="F28" s="214"/>
      <c r="G28" s="214"/>
      <c r="H28" s="214"/>
      <c r="I28" s="214"/>
      <c r="J28" s="4"/>
    </row>
    <row r="29" spans="1:10" ht="13.5" customHeight="1" x14ac:dyDescent="0.25">
      <c r="A29" s="36" t="s">
        <v>74</v>
      </c>
      <c r="B29" s="36"/>
      <c r="C29" s="36" t="s">
        <v>69</v>
      </c>
      <c r="D29" s="23" t="s">
        <v>70</v>
      </c>
      <c r="E29" s="133">
        <v>10.33</v>
      </c>
      <c r="F29" s="133"/>
      <c r="G29" s="133"/>
      <c r="H29" s="133"/>
      <c r="I29" s="126">
        <f>E29</f>
        <v>10.33</v>
      </c>
      <c r="J29" s="4"/>
    </row>
    <row r="30" spans="1:10" ht="13.5" customHeight="1" x14ac:dyDescent="0.25">
      <c r="A30" s="36" t="s">
        <v>75</v>
      </c>
      <c r="B30" s="36"/>
      <c r="C30" s="36" t="s">
        <v>72</v>
      </c>
      <c r="D30" s="23" t="s">
        <v>70</v>
      </c>
      <c r="E30" s="133">
        <v>10.97</v>
      </c>
      <c r="F30" s="133"/>
      <c r="G30" s="133"/>
      <c r="H30" s="133"/>
      <c r="I30" s="126">
        <f>E30</f>
        <v>10.97</v>
      </c>
      <c r="J30" s="4"/>
    </row>
    <row r="31" spans="1:10" ht="13.5" customHeight="1" x14ac:dyDescent="0.25">
      <c r="A31" s="219" t="s">
        <v>81</v>
      </c>
      <c r="B31" s="219"/>
      <c r="C31" s="219"/>
      <c r="D31" s="219"/>
      <c r="E31" s="219"/>
      <c r="F31" s="219"/>
      <c r="G31" s="219"/>
      <c r="H31" s="219"/>
      <c r="I31" s="219"/>
      <c r="J31" s="4"/>
    </row>
    <row r="32" spans="1:10" ht="16.5" customHeight="1" x14ac:dyDescent="0.25">
      <c r="A32" s="220" t="s">
        <v>82</v>
      </c>
      <c r="B32" s="220"/>
      <c r="C32" s="220"/>
      <c r="D32" s="220"/>
      <c r="E32" s="220"/>
      <c r="F32" s="220"/>
      <c r="G32" s="220"/>
      <c r="H32" s="220"/>
      <c r="I32" s="220"/>
      <c r="J32" s="4"/>
    </row>
    <row r="33" spans="1:10" ht="16.5" customHeight="1" x14ac:dyDescent="0.25">
      <c r="A33" s="221" t="s">
        <v>280</v>
      </c>
      <c r="B33" s="221"/>
      <c r="C33" s="221" t="s">
        <v>83</v>
      </c>
      <c r="D33" s="221"/>
      <c r="E33" s="144"/>
      <c r="F33" s="144"/>
      <c r="G33" s="144"/>
      <c r="H33" s="144"/>
      <c r="I33" s="144"/>
      <c r="J33" s="4"/>
    </row>
    <row r="34" spans="1:10" ht="38.25" customHeight="1" x14ac:dyDescent="0.25">
      <c r="A34" s="145" t="s">
        <v>717</v>
      </c>
      <c r="B34" s="145"/>
      <c r="C34" s="145" t="s">
        <v>84</v>
      </c>
      <c r="D34" s="14" t="s">
        <v>50</v>
      </c>
      <c r="E34" s="125">
        <v>4.57</v>
      </c>
      <c r="F34" s="125">
        <v>0.1</v>
      </c>
      <c r="G34" s="125">
        <v>0.01</v>
      </c>
      <c r="H34" s="125">
        <v>0.11</v>
      </c>
      <c r="I34" s="126">
        <f>E34+H34</f>
        <v>4.6800000000000006</v>
      </c>
      <c r="J34" s="4"/>
    </row>
    <row r="35" spans="1:10" ht="13.5" customHeight="1" x14ac:dyDescent="0.2">
      <c r="A35" s="221" t="s">
        <v>718</v>
      </c>
      <c r="B35" s="221"/>
      <c r="C35" s="221" t="s">
        <v>85</v>
      </c>
      <c r="D35" s="222"/>
      <c r="E35" s="222"/>
      <c r="F35" s="222"/>
      <c r="G35" s="222"/>
      <c r="H35" s="222"/>
      <c r="I35" s="222"/>
    </row>
    <row r="36" spans="1:10" ht="38.25" customHeight="1" x14ac:dyDescent="0.2">
      <c r="A36" s="145" t="s">
        <v>285</v>
      </c>
      <c r="B36" s="145"/>
      <c r="C36" s="145" t="s">
        <v>84</v>
      </c>
      <c r="D36" s="14" t="s">
        <v>50</v>
      </c>
      <c r="E36" s="125">
        <v>7.64</v>
      </c>
      <c r="F36" s="125">
        <v>0.15</v>
      </c>
      <c r="G36" s="125">
        <v>0.02</v>
      </c>
      <c r="H36" s="125">
        <v>0.17</v>
      </c>
      <c r="I36" s="126">
        <f>E36+H36</f>
        <v>7.81</v>
      </c>
    </row>
    <row r="37" spans="1:10" ht="13.5" customHeight="1" x14ac:dyDescent="0.2">
      <c r="A37" s="221" t="s">
        <v>719</v>
      </c>
      <c r="B37" s="221"/>
      <c r="C37" s="221" t="s">
        <v>86</v>
      </c>
      <c r="D37" s="222"/>
      <c r="E37" s="222"/>
      <c r="F37" s="222"/>
      <c r="G37" s="222"/>
      <c r="H37" s="222"/>
      <c r="I37" s="222"/>
    </row>
    <row r="38" spans="1:10" ht="38.25" customHeight="1" x14ac:dyDescent="0.2">
      <c r="A38" s="145" t="s">
        <v>720</v>
      </c>
      <c r="B38" s="145"/>
      <c r="C38" s="145" t="s">
        <v>84</v>
      </c>
      <c r="D38" s="14" t="s">
        <v>50</v>
      </c>
      <c r="E38" s="125">
        <v>4.57</v>
      </c>
      <c r="F38" s="125">
        <v>0.1</v>
      </c>
      <c r="G38" s="125">
        <v>0.01</v>
      </c>
      <c r="H38" s="125">
        <v>0.11</v>
      </c>
      <c r="I38" s="126">
        <f>E38+H38</f>
        <v>4.6800000000000006</v>
      </c>
    </row>
    <row r="39" spans="1:10" ht="13.5" customHeight="1" x14ac:dyDescent="0.2">
      <c r="A39" s="221" t="s">
        <v>721</v>
      </c>
      <c r="B39" s="221"/>
      <c r="C39" s="221" t="s">
        <v>87</v>
      </c>
      <c r="D39" s="222"/>
      <c r="E39" s="222"/>
      <c r="F39" s="222"/>
      <c r="G39" s="222"/>
      <c r="H39" s="222"/>
      <c r="I39" s="222"/>
    </row>
    <row r="40" spans="1:10" ht="38.25" customHeight="1" x14ac:dyDescent="0.2">
      <c r="A40" s="145" t="s">
        <v>722</v>
      </c>
      <c r="B40" s="145"/>
      <c r="C40" s="145" t="s">
        <v>84</v>
      </c>
      <c r="D40" s="14" t="s">
        <v>50</v>
      </c>
      <c r="E40" s="125">
        <v>6.11</v>
      </c>
      <c r="F40" s="125">
        <v>0.1</v>
      </c>
      <c r="G40" s="125">
        <v>0.01</v>
      </c>
      <c r="H40" s="125">
        <v>0.11</v>
      </c>
      <c r="I40" s="126">
        <f>E40+H40</f>
        <v>6.2200000000000006</v>
      </c>
    </row>
    <row r="41" spans="1:10" ht="13.5" customHeight="1" x14ac:dyDescent="0.2">
      <c r="A41" s="221" t="s">
        <v>723</v>
      </c>
      <c r="B41" s="221"/>
      <c r="C41" s="221" t="s">
        <v>88</v>
      </c>
      <c r="D41" s="222"/>
      <c r="E41" s="222"/>
      <c r="F41" s="222"/>
      <c r="G41" s="222"/>
      <c r="H41" s="222"/>
      <c r="I41" s="222"/>
    </row>
    <row r="42" spans="1:10" ht="38.25" customHeight="1" x14ac:dyDescent="0.2">
      <c r="A42" s="145" t="s">
        <v>724</v>
      </c>
      <c r="B42" s="145"/>
      <c r="C42" s="145" t="s">
        <v>84</v>
      </c>
      <c r="D42" s="14" t="s">
        <v>50</v>
      </c>
      <c r="E42" s="125">
        <v>3.04</v>
      </c>
      <c r="F42" s="125">
        <v>0.1</v>
      </c>
      <c r="G42" s="125">
        <v>0.01</v>
      </c>
      <c r="H42" s="125">
        <v>0.11</v>
      </c>
      <c r="I42" s="126">
        <f>E42+H42</f>
        <v>3.15</v>
      </c>
    </row>
    <row r="43" spans="1:10" ht="12.75" customHeight="1" x14ac:dyDescent="0.2">
      <c r="A43" s="220" t="s">
        <v>89</v>
      </c>
      <c r="B43" s="220"/>
      <c r="C43" s="220"/>
      <c r="D43" s="220"/>
      <c r="E43" s="220"/>
      <c r="F43" s="220"/>
      <c r="G43" s="220"/>
      <c r="H43" s="220"/>
      <c r="I43" s="220"/>
    </row>
    <row r="44" spans="1:10" ht="13.5" customHeight="1" x14ac:dyDescent="0.2">
      <c r="A44" s="221" t="s">
        <v>725</v>
      </c>
      <c r="B44" s="221"/>
      <c r="C44" s="144" t="s">
        <v>90</v>
      </c>
      <c r="D44" s="144"/>
      <c r="E44" s="144"/>
      <c r="F44" s="144"/>
      <c r="G44" s="144"/>
      <c r="H44" s="144"/>
      <c r="I44" s="144"/>
    </row>
    <row r="45" spans="1:10" ht="38.25" customHeight="1" x14ac:dyDescent="0.2">
      <c r="A45" s="145" t="s">
        <v>726</v>
      </c>
      <c r="B45" s="145"/>
      <c r="C45" s="145" t="s">
        <v>84</v>
      </c>
      <c r="D45" s="14" t="s">
        <v>50</v>
      </c>
      <c r="E45" s="125">
        <v>6.11</v>
      </c>
      <c r="F45" s="125">
        <v>0.1</v>
      </c>
      <c r="G45" s="125">
        <v>0.01</v>
      </c>
      <c r="H45" s="125">
        <v>0.11</v>
      </c>
      <c r="I45" s="126">
        <f>E45+H45</f>
        <v>6.2200000000000006</v>
      </c>
    </row>
    <row r="46" spans="1:10" ht="13.5" customHeight="1" x14ac:dyDescent="0.2">
      <c r="A46" s="221" t="s">
        <v>727</v>
      </c>
      <c r="B46" s="221"/>
      <c r="C46" s="144" t="s">
        <v>91</v>
      </c>
      <c r="D46" s="144"/>
      <c r="E46" s="144"/>
      <c r="F46" s="144"/>
      <c r="G46" s="144"/>
      <c r="H46" s="144"/>
      <c r="I46" s="144"/>
    </row>
    <row r="47" spans="1:10" ht="38.25" customHeight="1" x14ac:dyDescent="0.2">
      <c r="A47" s="145" t="s">
        <v>292</v>
      </c>
      <c r="B47" s="145"/>
      <c r="C47" s="145" t="s">
        <v>84</v>
      </c>
      <c r="D47" s="14" t="s">
        <v>50</v>
      </c>
      <c r="E47" s="125">
        <v>3.04</v>
      </c>
      <c r="F47" s="125">
        <v>0.1</v>
      </c>
      <c r="G47" s="125">
        <v>0.01</v>
      </c>
      <c r="H47" s="125">
        <v>0.11</v>
      </c>
      <c r="I47" s="126">
        <f>E47+H47</f>
        <v>3.15</v>
      </c>
    </row>
    <row r="48" spans="1:10" ht="13.5" customHeight="1" x14ac:dyDescent="0.2">
      <c r="A48" s="221" t="s">
        <v>771</v>
      </c>
      <c r="B48" s="221"/>
      <c r="C48" s="221" t="s">
        <v>92</v>
      </c>
      <c r="D48" s="221"/>
      <c r="E48" s="221"/>
      <c r="F48" s="221"/>
      <c r="G48" s="221"/>
      <c r="H48" s="221"/>
      <c r="I48" s="221"/>
    </row>
    <row r="49" spans="1:9" ht="38.25" customHeight="1" x14ac:dyDescent="0.2">
      <c r="A49" s="145" t="s">
        <v>296</v>
      </c>
      <c r="B49" s="145"/>
      <c r="C49" s="145" t="s">
        <v>84</v>
      </c>
      <c r="D49" s="14" t="s">
        <v>50</v>
      </c>
      <c r="E49" s="125">
        <v>4.57</v>
      </c>
      <c r="F49" s="125">
        <v>0.15</v>
      </c>
      <c r="G49" s="125">
        <v>0.02</v>
      </c>
      <c r="H49" s="125">
        <v>0.17</v>
      </c>
      <c r="I49" s="126">
        <f>E49+H49</f>
        <v>4.74</v>
      </c>
    </row>
    <row r="50" spans="1:9" ht="13.5" customHeight="1" x14ac:dyDescent="0.2">
      <c r="A50" s="221" t="s">
        <v>728</v>
      </c>
      <c r="B50" s="221"/>
      <c r="C50" s="221" t="s">
        <v>93</v>
      </c>
      <c r="D50" s="221"/>
      <c r="E50" s="221"/>
      <c r="F50" s="221"/>
      <c r="G50" s="221"/>
      <c r="H50" s="221"/>
      <c r="I50" s="221"/>
    </row>
    <row r="51" spans="1:9" ht="38.25" customHeight="1" x14ac:dyDescent="0.2">
      <c r="A51" s="145" t="s">
        <v>729</v>
      </c>
      <c r="B51" s="145"/>
      <c r="C51" s="145" t="s">
        <v>84</v>
      </c>
      <c r="D51" s="14" t="s">
        <v>50</v>
      </c>
      <c r="E51" s="125">
        <v>7.64</v>
      </c>
      <c r="F51" s="125">
        <v>0.15</v>
      </c>
      <c r="G51" s="125">
        <v>0.02</v>
      </c>
      <c r="H51" s="125">
        <v>0.17</v>
      </c>
      <c r="I51" s="126">
        <f>E51+H51</f>
        <v>7.81</v>
      </c>
    </row>
    <row r="52" spans="1:9" ht="13.5" customHeight="1" x14ac:dyDescent="0.2">
      <c r="A52" s="221" t="s">
        <v>730</v>
      </c>
      <c r="B52" s="221"/>
      <c r="C52" s="221" t="s">
        <v>94</v>
      </c>
      <c r="D52" s="221"/>
      <c r="E52" s="221"/>
      <c r="F52" s="221"/>
      <c r="G52" s="221"/>
      <c r="H52" s="221"/>
      <c r="I52" s="221"/>
    </row>
    <row r="53" spans="1:9" ht="38.25" customHeight="1" x14ac:dyDescent="0.2">
      <c r="A53" s="145" t="s">
        <v>731</v>
      </c>
      <c r="B53" s="145"/>
      <c r="C53" s="145" t="s">
        <v>84</v>
      </c>
      <c r="D53" s="14" t="s">
        <v>50</v>
      </c>
      <c r="E53" s="125">
        <v>7.64</v>
      </c>
      <c r="F53" s="125">
        <v>0.15</v>
      </c>
      <c r="G53" s="125">
        <v>0.02</v>
      </c>
      <c r="H53" s="125">
        <v>0.17</v>
      </c>
      <c r="I53" s="126">
        <f>E53+H53</f>
        <v>7.81</v>
      </c>
    </row>
    <row r="54" spans="1:9" ht="13.5" customHeight="1" x14ac:dyDescent="0.2">
      <c r="A54" s="221" t="s">
        <v>732</v>
      </c>
      <c r="B54" s="221"/>
      <c r="C54" s="221" t="s">
        <v>95</v>
      </c>
      <c r="D54" s="221"/>
      <c r="E54" s="221"/>
      <c r="F54" s="221"/>
      <c r="G54" s="221"/>
      <c r="H54" s="221"/>
      <c r="I54" s="221"/>
    </row>
    <row r="55" spans="1:9" ht="38.25" customHeight="1" x14ac:dyDescent="0.2">
      <c r="A55" s="145" t="s">
        <v>733</v>
      </c>
      <c r="B55" s="145"/>
      <c r="C55" s="145" t="s">
        <v>84</v>
      </c>
      <c r="D55" s="14" t="s">
        <v>50</v>
      </c>
      <c r="E55" s="125">
        <v>7.64</v>
      </c>
      <c r="F55" s="125">
        <v>0.5</v>
      </c>
      <c r="G55" s="125">
        <v>0.05</v>
      </c>
      <c r="H55" s="125">
        <v>0.55000000000000004</v>
      </c>
      <c r="I55" s="126">
        <f>E55+H55</f>
        <v>8.19</v>
      </c>
    </row>
    <row r="56" spans="1:9" ht="13.5" customHeight="1" x14ac:dyDescent="0.2">
      <c r="A56" s="221" t="s">
        <v>734</v>
      </c>
      <c r="B56" s="221"/>
      <c r="C56" s="144" t="s">
        <v>96</v>
      </c>
      <c r="D56" s="144"/>
      <c r="E56" s="144"/>
      <c r="F56" s="144"/>
      <c r="G56" s="144"/>
      <c r="H56" s="144"/>
      <c r="I56" s="144"/>
    </row>
    <row r="57" spans="1:9" ht="38.25" customHeight="1" x14ac:dyDescent="0.2">
      <c r="A57" s="145" t="s">
        <v>735</v>
      </c>
      <c r="B57" s="145"/>
      <c r="C57" s="145" t="s">
        <v>84</v>
      </c>
      <c r="D57" s="14" t="s">
        <v>50</v>
      </c>
      <c r="E57" s="125">
        <v>4.57</v>
      </c>
      <c r="F57" s="125">
        <v>0.1</v>
      </c>
      <c r="G57" s="125">
        <v>0.01</v>
      </c>
      <c r="H57" s="125">
        <v>0.11</v>
      </c>
      <c r="I57" s="126">
        <f>E57+H57</f>
        <v>4.6800000000000006</v>
      </c>
    </row>
    <row r="58" spans="1:9" ht="13.5" customHeight="1" x14ac:dyDescent="0.2">
      <c r="A58" s="221" t="s">
        <v>736</v>
      </c>
      <c r="B58" s="221"/>
      <c r="C58" s="221" t="s">
        <v>97</v>
      </c>
      <c r="D58" s="221"/>
      <c r="E58" s="221"/>
      <c r="F58" s="221"/>
      <c r="G58" s="221"/>
      <c r="H58" s="221"/>
      <c r="I58" s="221"/>
    </row>
    <row r="59" spans="1:9" ht="38.25" customHeight="1" x14ac:dyDescent="0.2">
      <c r="A59" s="145" t="s">
        <v>737</v>
      </c>
      <c r="B59" s="145"/>
      <c r="C59" s="145" t="s">
        <v>84</v>
      </c>
      <c r="D59" s="14" t="s">
        <v>50</v>
      </c>
      <c r="E59" s="125">
        <v>6.11</v>
      </c>
      <c r="F59" s="125">
        <v>0.1</v>
      </c>
      <c r="G59" s="125">
        <v>0.01</v>
      </c>
      <c r="H59" s="125">
        <v>0.11</v>
      </c>
      <c r="I59" s="126">
        <f>E59+H59</f>
        <v>6.2200000000000006</v>
      </c>
    </row>
    <row r="60" spans="1:9" ht="13.5" customHeight="1" x14ac:dyDescent="0.2">
      <c r="A60" s="221" t="s">
        <v>738</v>
      </c>
      <c r="B60" s="221"/>
      <c r="C60" s="144" t="s">
        <v>98</v>
      </c>
      <c r="D60" s="144"/>
      <c r="E60" s="144"/>
      <c r="F60" s="144"/>
      <c r="G60" s="144"/>
      <c r="H60" s="144"/>
      <c r="I60" s="144"/>
    </row>
    <row r="61" spans="1:9" ht="38.25" customHeight="1" x14ac:dyDescent="0.2">
      <c r="A61" s="145" t="s">
        <v>739</v>
      </c>
      <c r="B61" s="145"/>
      <c r="C61" s="145" t="s">
        <v>84</v>
      </c>
      <c r="D61" s="14" t="s">
        <v>50</v>
      </c>
      <c r="E61" s="125">
        <v>6.11</v>
      </c>
      <c r="F61" s="125">
        <v>0.5</v>
      </c>
      <c r="G61" s="125">
        <v>0.05</v>
      </c>
      <c r="H61" s="125">
        <v>0.55000000000000004</v>
      </c>
      <c r="I61" s="126">
        <f>E61+H61</f>
        <v>6.66</v>
      </c>
    </row>
    <row r="62" spans="1:9" ht="13.5" customHeight="1" x14ac:dyDescent="0.2">
      <c r="A62" s="221" t="s">
        <v>740</v>
      </c>
      <c r="B62" s="221"/>
      <c r="C62" s="221" t="s">
        <v>99</v>
      </c>
      <c r="D62" s="221"/>
      <c r="E62" s="221"/>
      <c r="F62" s="221"/>
      <c r="G62" s="221"/>
      <c r="H62" s="221"/>
      <c r="I62" s="221"/>
    </row>
    <row r="63" spans="1:9" ht="38.25" customHeight="1" x14ac:dyDescent="0.2">
      <c r="A63" s="145" t="s">
        <v>741</v>
      </c>
      <c r="B63" s="145"/>
      <c r="C63" s="145" t="s">
        <v>84</v>
      </c>
      <c r="D63" s="14" t="s">
        <v>50</v>
      </c>
      <c r="E63" s="125">
        <v>6.11</v>
      </c>
      <c r="F63" s="125">
        <v>0.15</v>
      </c>
      <c r="G63" s="125">
        <v>0.02</v>
      </c>
      <c r="H63" s="125">
        <v>0.17</v>
      </c>
      <c r="I63" s="126">
        <f>E63+H63</f>
        <v>6.28</v>
      </c>
    </row>
    <row r="64" spans="1:9" ht="13.5" customHeight="1" x14ac:dyDescent="0.2">
      <c r="A64" s="221" t="s">
        <v>742</v>
      </c>
      <c r="B64" s="221"/>
      <c r="C64" s="221" t="s">
        <v>100</v>
      </c>
      <c r="D64" s="221"/>
      <c r="E64" s="221"/>
      <c r="F64" s="221"/>
      <c r="G64" s="221"/>
      <c r="H64" s="221"/>
      <c r="I64" s="221"/>
    </row>
    <row r="65" spans="1:9" ht="38.25" customHeight="1" x14ac:dyDescent="0.2">
      <c r="A65" s="145" t="s">
        <v>743</v>
      </c>
      <c r="B65" s="145"/>
      <c r="C65" s="145" t="s">
        <v>84</v>
      </c>
      <c r="D65" s="14" t="s">
        <v>50</v>
      </c>
      <c r="E65" s="125">
        <v>9.17</v>
      </c>
      <c r="F65" s="125">
        <v>0.15</v>
      </c>
      <c r="G65" s="125">
        <v>0.02</v>
      </c>
      <c r="H65" s="125">
        <v>0.17</v>
      </c>
      <c r="I65" s="126">
        <f>E65+H65</f>
        <v>9.34</v>
      </c>
    </row>
    <row r="66" spans="1:9" ht="13.5" customHeight="1" x14ac:dyDescent="0.2">
      <c r="A66" s="221" t="s">
        <v>744</v>
      </c>
      <c r="B66" s="221"/>
      <c r="C66" s="221" t="s">
        <v>101</v>
      </c>
      <c r="D66" s="221"/>
      <c r="E66" s="221"/>
      <c r="F66" s="221"/>
      <c r="G66" s="221"/>
      <c r="H66" s="221"/>
      <c r="I66" s="221"/>
    </row>
    <row r="67" spans="1:9" ht="38.25" customHeight="1" x14ac:dyDescent="0.2">
      <c r="A67" s="145" t="s">
        <v>745</v>
      </c>
      <c r="B67" s="145"/>
      <c r="C67" s="145" t="s">
        <v>84</v>
      </c>
      <c r="D67" s="14" t="s">
        <v>50</v>
      </c>
      <c r="E67" s="125">
        <v>9.17</v>
      </c>
      <c r="F67" s="125">
        <v>0.17</v>
      </c>
      <c r="G67" s="125">
        <v>0.02</v>
      </c>
      <c r="H67" s="125">
        <v>0.19</v>
      </c>
      <c r="I67" s="126">
        <f>E67+H67</f>
        <v>9.36</v>
      </c>
    </row>
    <row r="68" spans="1:9" ht="13.5" customHeight="1" x14ac:dyDescent="0.2">
      <c r="A68" s="221" t="s">
        <v>746</v>
      </c>
      <c r="B68" s="221"/>
      <c r="C68" s="221" t="s">
        <v>102</v>
      </c>
      <c r="D68" s="221"/>
      <c r="E68" s="221"/>
      <c r="F68" s="221"/>
      <c r="G68" s="221"/>
      <c r="H68" s="221"/>
      <c r="I68" s="221"/>
    </row>
    <row r="69" spans="1:9" ht="38.25" customHeight="1" x14ac:dyDescent="0.2">
      <c r="A69" s="145" t="s">
        <v>747</v>
      </c>
      <c r="B69" s="145"/>
      <c r="C69" s="145" t="s">
        <v>84</v>
      </c>
      <c r="D69" s="14" t="s">
        <v>50</v>
      </c>
      <c r="E69" s="125">
        <v>15.3</v>
      </c>
      <c r="F69" s="125">
        <v>0.17</v>
      </c>
      <c r="G69" s="125">
        <v>0.02</v>
      </c>
      <c r="H69" s="125">
        <v>0.19</v>
      </c>
      <c r="I69" s="126">
        <f>E69+H69</f>
        <v>15.49</v>
      </c>
    </row>
    <row r="70" spans="1:9" ht="12.75" customHeight="1" x14ac:dyDescent="0.2">
      <c r="A70" s="220" t="s">
        <v>103</v>
      </c>
      <c r="B70" s="220"/>
      <c r="C70" s="220"/>
      <c r="D70" s="220"/>
      <c r="E70" s="220"/>
      <c r="F70" s="220"/>
      <c r="G70" s="220"/>
      <c r="H70" s="220"/>
      <c r="I70" s="220"/>
    </row>
    <row r="71" spans="1:9" ht="13.5" customHeight="1" x14ac:dyDescent="0.2">
      <c r="A71" s="143" t="s">
        <v>748</v>
      </c>
      <c r="B71" s="143"/>
      <c r="C71" s="221" t="s">
        <v>104</v>
      </c>
      <c r="D71" s="221"/>
      <c r="E71" s="221"/>
      <c r="F71" s="221"/>
      <c r="G71" s="221"/>
      <c r="H71" s="221"/>
      <c r="I71" s="221"/>
    </row>
    <row r="72" spans="1:9" ht="38.25" customHeight="1" x14ac:dyDescent="0.2">
      <c r="A72" s="145" t="s">
        <v>749</v>
      </c>
      <c r="B72" s="145"/>
      <c r="C72" s="145" t="s">
        <v>84</v>
      </c>
      <c r="D72" s="14" t="s">
        <v>50</v>
      </c>
      <c r="E72" s="125">
        <v>6.11</v>
      </c>
      <c r="F72" s="125">
        <v>0.1</v>
      </c>
      <c r="G72" s="125">
        <v>0.01</v>
      </c>
      <c r="H72" s="125">
        <v>0.11</v>
      </c>
      <c r="I72" s="126">
        <f>E72+H72</f>
        <v>6.2200000000000006</v>
      </c>
    </row>
    <row r="73" spans="1:9" ht="13.5" customHeight="1" x14ac:dyDescent="0.2">
      <c r="A73" s="143" t="s">
        <v>750</v>
      </c>
      <c r="B73" s="143"/>
      <c r="C73" s="221" t="s">
        <v>105</v>
      </c>
      <c r="D73" s="221"/>
      <c r="E73" s="221"/>
      <c r="F73" s="221"/>
      <c r="G73" s="221"/>
      <c r="H73" s="221"/>
      <c r="I73" s="221"/>
    </row>
    <row r="74" spans="1:9" ht="38.25" customHeight="1" x14ac:dyDescent="0.2">
      <c r="A74" s="145" t="s">
        <v>750</v>
      </c>
      <c r="B74" s="145"/>
      <c r="C74" s="145" t="s">
        <v>84</v>
      </c>
      <c r="D74" s="14" t="s">
        <v>50</v>
      </c>
      <c r="E74" s="125">
        <v>7.64</v>
      </c>
      <c r="F74" s="125">
        <v>0.15</v>
      </c>
      <c r="G74" s="125">
        <v>0.02</v>
      </c>
      <c r="H74" s="125">
        <v>0.17</v>
      </c>
      <c r="I74" s="126">
        <f>E74+H74</f>
        <v>7.81</v>
      </c>
    </row>
    <row r="75" spans="1:9" ht="13.5" customHeight="1" x14ac:dyDescent="0.2">
      <c r="A75" s="143" t="s">
        <v>751</v>
      </c>
      <c r="B75" s="143"/>
      <c r="C75" s="221" t="s">
        <v>106</v>
      </c>
      <c r="D75" s="221"/>
      <c r="E75" s="221"/>
      <c r="F75" s="221"/>
      <c r="G75" s="221"/>
      <c r="H75" s="221"/>
      <c r="I75" s="221"/>
    </row>
    <row r="76" spans="1:9" ht="38.25" customHeight="1" x14ac:dyDescent="0.2">
      <c r="A76" s="145" t="s">
        <v>752</v>
      </c>
      <c r="B76" s="145"/>
      <c r="C76" s="145" t="s">
        <v>84</v>
      </c>
      <c r="D76" s="14" t="s">
        <v>50</v>
      </c>
      <c r="E76" s="125">
        <v>3.04</v>
      </c>
      <c r="F76" s="125">
        <v>0.1</v>
      </c>
      <c r="G76" s="125">
        <v>0.01</v>
      </c>
      <c r="H76" s="125">
        <v>0.11</v>
      </c>
      <c r="I76" s="126">
        <f>E76+H76</f>
        <v>3.15</v>
      </c>
    </row>
    <row r="77" spans="1:9" ht="13.5" customHeight="1" x14ac:dyDescent="0.2">
      <c r="A77" s="143" t="s">
        <v>753</v>
      </c>
      <c r="B77" s="143"/>
      <c r="C77" s="223" t="s">
        <v>107</v>
      </c>
      <c r="D77" s="224"/>
      <c r="E77" s="224"/>
      <c r="F77" s="224"/>
      <c r="G77" s="224"/>
      <c r="H77" s="224"/>
      <c r="I77" s="225"/>
    </row>
    <row r="78" spans="1:9" ht="38.25" customHeight="1" x14ac:dyDescent="0.2">
      <c r="A78" s="145" t="s">
        <v>753</v>
      </c>
      <c r="B78" s="145"/>
      <c r="C78" s="145" t="s">
        <v>84</v>
      </c>
      <c r="D78" s="14" t="s">
        <v>50</v>
      </c>
      <c r="E78" s="125">
        <v>3.04</v>
      </c>
      <c r="F78" s="125">
        <v>0.1</v>
      </c>
      <c r="G78" s="125">
        <v>0.01</v>
      </c>
      <c r="H78" s="125">
        <v>0.11</v>
      </c>
      <c r="I78" s="126">
        <f>E78+H78</f>
        <v>3.15</v>
      </c>
    </row>
    <row r="79" spans="1:9" ht="13.5" customHeight="1" x14ac:dyDescent="0.2">
      <c r="A79" s="143" t="s">
        <v>754</v>
      </c>
      <c r="B79" s="143"/>
      <c r="C79" s="223" t="s">
        <v>108</v>
      </c>
      <c r="D79" s="224"/>
      <c r="E79" s="224"/>
      <c r="F79" s="224"/>
      <c r="G79" s="224"/>
      <c r="H79" s="224"/>
      <c r="I79" s="225"/>
    </row>
    <row r="80" spans="1:9" ht="38.25" customHeight="1" x14ac:dyDescent="0.2">
      <c r="A80" s="145" t="s">
        <v>754</v>
      </c>
      <c r="B80" s="145"/>
      <c r="C80" s="145" t="s">
        <v>84</v>
      </c>
      <c r="D80" s="14" t="s">
        <v>50</v>
      </c>
      <c r="E80" s="125">
        <v>6.11</v>
      </c>
      <c r="F80" s="125">
        <v>0.15</v>
      </c>
      <c r="G80" s="125">
        <v>0.02</v>
      </c>
      <c r="H80" s="125">
        <v>0.17</v>
      </c>
      <c r="I80" s="126">
        <f>E80+H80</f>
        <v>6.28</v>
      </c>
    </row>
    <row r="81" spans="1:9" ht="13.5" customHeight="1" x14ac:dyDescent="0.2">
      <c r="A81" s="143" t="s">
        <v>755</v>
      </c>
      <c r="B81" s="143"/>
      <c r="C81" s="223" t="s">
        <v>109</v>
      </c>
      <c r="D81" s="224"/>
      <c r="E81" s="224"/>
      <c r="F81" s="224"/>
      <c r="G81" s="224"/>
      <c r="H81" s="224"/>
      <c r="I81" s="225"/>
    </row>
    <row r="82" spans="1:9" ht="38.25" customHeight="1" x14ac:dyDescent="0.2">
      <c r="A82" s="145" t="s">
        <v>755</v>
      </c>
      <c r="B82" s="145"/>
      <c r="C82" s="145" t="s">
        <v>84</v>
      </c>
      <c r="D82" s="14" t="s">
        <v>50</v>
      </c>
      <c r="E82" s="125">
        <v>6.11</v>
      </c>
      <c r="F82" s="125">
        <v>0.1</v>
      </c>
      <c r="G82" s="125">
        <v>0.01</v>
      </c>
      <c r="H82" s="125">
        <v>0.11</v>
      </c>
      <c r="I82" s="126">
        <f>E82+H82</f>
        <v>6.2200000000000006</v>
      </c>
    </row>
    <row r="83" spans="1:9" ht="13.5" customHeight="1" x14ac:dyDescent="0.2">
      <c r="A83" s="143" t="s">
        <v>756</v>
      </c>
      <c r="B83" s="143"/>
      <c r="C83" s="223" t="s">
        <v>110</v>
      </c>
      <c r="D83" s="224"/>
      <c r="E83" s="224"/>
      <c r="F83" s="224"/>
      <c r="G83" s="224"/>
      <c r="H83" s="224"/>
      <c r="I83" s="225"/>
    </row>
    <row r="84" spans="1:9" ht="38.25" customHeight="1" x14ac:dyDescent="0.2">
      <c r="A84" s="145" t="s">
        <v>756</v>
      </c>
      <c r="B84" s="145"/>
      <c r="C84" s="145" t="s">
        <v>84</v>
      </c>
      <c r="D84" s="14" t="s">
        <v>50</v>
      </c>
      <c r="E84" s="125">
        <v>6.11</v>
      </c>
      <c r="F84" s="125">
        <v>0.1</v>
      </c>
      <c r="G84" s="125">
        <v>0.01</v>
      </c>
      <c r="H84" s="125">
        <v>0.11</v>
      </c>
      <c r="I84" s="126">
        <f>E84+H84</f>
        <v>6.2200000000000006</v>
      </c>
    </row>
    <row r="85" spans="1:9" ht="13.5" customHeight="1" x14ac:dyDescent="0.2">
      <c r="A85" s="143" t="s">
        <v>757</v>
      </c>
      <c r="B85" s="143"/>
      <c r="C85" s="221" t="s">
        <v>111</v>
      </c>
      <c r="D85" s="221"/>
      <c r="E85" s="221"/>
      <c r="F85" s="221"/>
      <c r="G85" s="221"/>
      <c r="H85" s="221"/>
      <c r="I85" s="221"/>
    </row>
    <row r="86" spans="1:9" ht="38.25" customHeight="1" x14ac:dyDescent="0.2">
      <c r="A86" s="145" t="s">
        <v>757</v>
      </c>
      <c r="B86" s="145"/>
      <c r="C86" s="145" t="s">
        <v>84</v>
      </c>
      <c r="D86" s="14" t="s">
        <v>50</v>
      </c>
      <c r="E86" s="125">
        <v>3.04</v>
      </c>
      <c r="F86" s="125">
        <v>0.1</v>
      </c>
      <c r="G86" s="125">
        <v>0.01</v>
      </c>
      <c r="H86" s="125">
        <v>0.11</v>
      </c>
      <c r="I86" s="126">
        <f>E86+H86</f>
        <v>3.15</v>
      </c>
    </row>
    <row r="87" spans="1:9" ht="13.5" customHeight="1" x14ac:dyDescent="0.2">
      <c r="A87" s="143" t="s">
        <v>758</v>
      </c>
      <c r="B87" s="143"/>
      <c r="C87" s="221" t="s">
        <v>112</v>
      </c>
      <c r="D87" s="221"/>
      <c r="E87" s="221"/>
      <c r="F87" s="221"/>
      <c r="G87" s="221"/>
      <c r="H87" s="221"/>
      <c r="I87" s="221"/>
    </row>
    <row r="88" spans="1:9" ht="38.25" customHeight="1" x14ac:dyDescent="0.2">
      <c r="A88" s="145" t="s">
        <v>759</v>
      </c>
      <c r="B88" s="145"/>
      <c r="C88" s="145" t="s">
        <v>84</v>
      </c>
      <c r="D88" s="14" t="s">
        <v>50</v>
      </c>
      <c r="E88" s="125">
        <v>3.04</v>
      </c>
      <c r="F88" s="125">
        <v>0.15</v>
      </c>
      <c r="G88" s="125">
        <v>0.02</v>
      </c>
      <c r="H88" s="125">
        <v>0.17</v>
      </c>
      <c r="I88" s="126">
        <f>E88+H88</f>
        <v>3.21</v>
      </c>
    </row>
    <row r="89" spans="1:9" ht="13.5" customHeight="1" x14ac:dyDescent="0.2">
      <c r="A89" s="143" t="s">
        <v>760</v>
      </c>
      <c r="B89" s="143"/>
      <c r="C89" s="221" t="s">
        <v>113</v>
      </c>
      <c r="D89" s="221"/>
      <c r="E89" s="221"/>
      <c r="F89" s="221"/>
      <c r="G89" s="221"/>
      <c r="H89" s="221"/>
      <c r="I89" s="221"/>
    </row>
    <row r="90" spans="1:9" ht="38.25" customHeight="1" x14ac:dyDescent="0.2">
      <c r="A90" s="145" t="s">
        <v>760</v>
      </c>
      <c r="B90" s="145"/>
      <c r="C90" s="145" t="s">
        <v>84</v>
      </c>
      <c r="D90" s="14" t="s">
        <v>50</v>
      </c>
      <c r="E90" s="125">
        <v>3.04</v>
      </c>
      <c r="F90" s="125">
        <v>0.1</v>
      </c>
      <c r="G90" s="125">
        <v>0.01</v>
      </c>
      <c r="H90" s="125">
        <v>0.11</v>
      </c>
      <c r="I90" s="126">
        <f>E90+H90</f>
        <v>3.15</v>
      </c>
    </row>
    <row r="91" spans="1:9" ht="12.75" customHeight="1" x14ac:dyDescent="0.2">
      <c r="A91" s="220" t="s">
        <v>114</v>
      </c>
      <c r="B91" s="220"/>
      <c r="C91" s="220"/>
      <c r="D91" s="220"/>
      <c r="E91" s="220"/>
      <c r="F91" s="220"/>
      <c r="G91" s="220"/>
      <c r="H91" s="220"/>
      <c r="I91" s="220"/>
    </row>
    <row r="92" spans="1:9" ht="13.5" customHeight="1" x14ac:dyDescent="0.2">
      <c r="A92" s="143" t="s">
        <v>761</v>
      </c>
      <c r="B92" s="221" t="s">
        <v>115</v>
      </c>
      <c r="C92" s="221"/>
      <c r="D92" s="221"/>
      <c r="E92" s="221"/>
      <c r="F92" s="221"/>
      <c r="G92" s="221"/>
      <c r="H92" s="221"/>
      <c r="I92" s="221"/>
    </row>
    <row r="93" spans="1:9" ht="38.25" customHeight="1" x14ac:dyDescent="0.2">
      <c r="A93" s="145" t="s">
        <v>762</v>
      </c>
      <c r="B93" s="145"/>
      <c r="C93" s="145" t="s">
        <v>84</v>
      </c>
      <c r="D93" s="14" t="s">
        <v>50</v>
      </c>
      <c r="E93" s="125">
        <v>4.57</v>
      </c>
      <c r="F93" s="125">
        <v>0.15</v>
      </c>
      <c r="G93" s="125">
        <v>0.02</v>
      </c>
      <c r="H93" s="125">
        <v>0.17</v>
      </c>
      <c r="I93" s="126">
        <f>E93+H93</f>
        <v>4.74</v>
      </c>
    </row>
    <row r="94" spans="1:9" ht="13.5" customHeight="1" x14ac:dyDescent="0.2">
      <c r="A94" s="143" t="s">
        <v>763</v>
      </c>
      <c r="B94" s="221" t="s">
        <v>116</v>
      </c>
      <c r="C94" s="221"/>
      <c r="D94" s="221"/>
      <c r="E94" s="221"/>
      <c r="F94" s="221"/>
      <c r="G94" s="221"/>
      <c r="H94" s="221"/>
      <c r="I94" s="221"/>
    </row>
    <row r="95" spans="1:9" ht="38.25" customHeight="1" x14ac:dyDescent="0.2">
      <c r="A95" s="145" t="s">
        <v>764</v>
      </c>
      <c r="B95" s="145"/>
      <c r="C95" s="145" t="s">
        <v>84</v>
      </c>
      <c r="D95" s="14" t="s">
        <v>50</v>
      </c>
      <c r="E95" s="125">
        <v>7.64</v>
      </c>
      <c r="F95" s="125">
        <v>0.1</v>
      </c>
      <c r="G95" s="125">
        <v>0.01</v>
      </c>
      <c r="H95" s="125">
        <v>0.11</v>
      </c>
      <c r="I95" s="126">
        <f>E95+H95</f>
        <v>7.75</v>
      </c>
    </row>
    <row r="96" spans="1:9" ht="13.5" customHeight="1" x14ac:dyDescent="0.2">
      <c r="A96" s="143" t="s">
        <v>765</v>
      </c>
      <c r="B96" s="221" t="s">
        <v>117</v>
      </c>
      <c r="C96" s="221"/>
      <c r="D96" s="221"/>
      <c r="E96" s="221"/>
      <c r="F96" s="221"/>
      <c r="G96" s="221"/>
      <c r="H96" s="221"/>
      <c r="I96" s="221"/>
    </row>
    <row r="97" spans="1:9" ht="38.25" customHeight="1" x14ac:dyDescent="0.2">
      <c r="A97" s="145" t="s">
        <v>766</v>
      </c>
      <c r="B97" s="145"/>
      <c r="C97" s="145" t="s">
        <v>84</v>
      </c>
      <c r="D97" s="14" t="s">
        <v>50</v>
      </c>
      <c r="E97" s="125">
        <v>13.78</v>
      </c>
      <c r="F97" s="125">
        <v>0.15</v>
      </c>
      <c r="G97" s="125">
        <v>0.02</v>
      </c>
      <c r="H97" s="125">
        <v>0.17</v>
      </c>
      <c r="I97" s="126">
        <f>E97+H97</f>
        <v>13.95</v>
      </c>
    </row>
    <row r="98" spans="1:9" ht="26.25" customHeight="1" x14ac:dyDescent="0.2">
      <c r="A98" s="143" t="s">
        <v>767</v>
      </c>
      <c r="B98" s="221" t="s">
        <v>118</v>
      </c>
      <c r="C98" s="221"/>
      <c r="D98" s="221"/>
      <c r="E98" s="221"/>
      <c r="F98" s="221"/>
      <c r="G98" s="221"/>
      <c r="H98" s="221"/>
      <c r="I98" s="221"/>
    </row>
    <row r="99" spans="1:9" ht="38.25" customHeight="1" x14ac:dyDescent="0.2">
      <c r="A99" s="145" t="s">
        <v>767</v>
      </c>
      <c r="B99" s="145"/>
      <c r="C99" s="145" t="s">
        <v>84</v>
      </c>
      <c r="D99" s="14" t="s">
        <v>50</v>
      </c>
      <c r="E99" s="125">
        <v>9.17</v>
      </c>
      <c r="F99" s="125">
        <v>0.17</v>
      </c>
      <c r="G99" s="125">
        <v>0.02</v>
      </c>
      <c r="H99" s="125">
        <v>0.19</v>
      </c>
      <c r="I99" s="126">
        <f>E99+H99</f>
        <v>9.36</v>
      </c>
    </row>
    <row r="100" spans="1:9" ht="24.75" customHeight="1" x14ac:dyDescent="0.2">
      <c r="A100" s="143" t="s">
        <v>768</v>
      </c>
      <c r="B100" s="143"/>
      <c r="C100" s="221" t="s">
        <v>119</v>
      </c>
      <c r="D100" s="221"/>
      <c r="E100" s="221"/>
      <c r="F100" s="221"/>
      <c r="G100" s="221"/>
      <c r="H100" s="221"/>
      <c r="I100" s="221"/>
    </row>
    <row r="101" spans="1:9" ht="38.25" customHeight="1" x14ac:dyDescent="0.2">
      <c r="A101" s="145" t="s">
        <v>769</v>
      </c>
      <c r="B101" s="145"/>
      <c r="C101" s="145" t="s">
        <v>84</v>
      </c>
      <c r="D101" s="14" t="s">
        <v>50</v>
      </c>
      <c r="E101" s="125">
        <v>9.17</v>
      </c>
      <c r="F101" s="125">
        <v>0.17</v>
      </c>
      <c r="G101" s="125">
        <v>0.02</v>
      </c>
      <c r="H101" s="125">
        <v>0.19</v>
      </c>
      <c r="I101" s="126">
        <f>E101+H101</f>
        <v>9.36</v>
      </c>
    </row>
    <row r="102" spans="1:9" ht="27.75" customHeight="1" x14ac:dyDescent="0.2">
      <c r="A102" s="143" t="s">
        <v>770</v>
      </c>
      <c r="B102" s="143"/>
      <c r="C102" s="221" t="s">
        <v>120</v>
      </c>
      <c r="D102" s="221"/>
      <c r="E102" s="221"/>
      <c r="F102" s="221"/>
      <c r="G102" s="221"/>
      <c r="H102" s="221"/>
      <c r="I102" s="221"/>
    </row>
    <row r="103" spans="1:9" ht="38.25" customHeight="1" x14ac:dyDescent="0.2">
      <c r="A103" s="145" t="s">
        <v>770</v>
      </c>
      <c r="B103" s="145"/>
      <c r="C103" s="145" t="s">
        <v>84</v>
      </c>
      <c r="D103" s="14" t="s">
        <v>50</v>
      </c>
      <c r="E103" s="125">
        <v>12.24</v>
      </c>
      <c r="F103" s="125">
        <v>0.17</v>
      </c>
      <c r="G103" s="125">
        <v>0.02</v>
      </c>
      <c r="H103" s="125">
        <v>0.19</v>
      </c>
      <c r="I103" s="126">
        <f>E103+H103</f>
        <v>12.43</v>
      </c>
    </row>
    <row r="104" spans="1:9" x14ac:dyDescent="0.2">
      <c r="A104" s="226" t="s">
        <v>121</v>
      </c>
      <c r="B104" s="226"/>
      <c r="C104" s="226"/>
      <c r="D104" s="226"/>
      <c r="E104" s="226"/>
      <c r="F104" s="226"/>
      <c r="G104" s="226"/>
      <c r="H104" s="226"/>
      <c r="I104" s="226"/>
    </row>
    <row r="105" spans="1:9" x14ac:dyDescent="0.2">
      <c r="A105" s="220" t="s">
        <v>122</v>
      </c>
      <c r="B105" s="220"/>
      <c r="C105" s="220"/>
      <c r="D105" s="220"/>
      <c r="E105" s="220"/>
      <c r="F105" s="220"/>
      <c r="G105" s="220"/>
      <c r="H105" s="220"/>
      <c r="I105" s="220"/>
    </row>
    <row r="106" spans="1:9" ht="15.95" customHeight="1" x14ac:dyDescent="0.2">
      <c r="A106" s="147" t="s">
        <v>123</v>
      </c>
      <c r="B106" s="147" t="s">
        <v>124</v>
      </c>
      <c r="C106" s="148" t="s">
        <v>124</v>
      </c>
      <c r="D106" s="148"/>
      <c r="E106" s="148"/>
      <c r="F106" s="148"/>
      <c r="G106" s="148"/>
      <c r="H106" s="148"/>
      <c r="I106" s="148"/>
    </row>
    <row r="107" spans="1:9" x14ac:dyDescent="0.2">
      <c r="A107" s="156" t="s">
        <v>125</v>
      </c>
      <c r="B107" s="34" t="s">
        <v>126</v>
      </c>
      <c r="C107" s="34" t="s">
        <v>126</v>
      </c>
      <c r="D107" s="14" t="s">
        <v>50</v>
      </c>
      <c r="E107" s="149">
        <v>2.27</v>
      </c>
      <c r="F107" s="149">
        <v>2.5499999999999998</v>
      </c>
      <c r="G107" s="149">
        <v>0.26</v>
      </c>
      <c r="H107" s="149">
        <v>2.81</v>
      </c>
      <c r="I107" s="126">
        <f>E107+H107</f>
        <v>5.08</v>
      </c>
    </row>
    <row r="108" spans="1:9" x14ac:dyDescent="0.2">
      <c r="A108" s="156" t="s">
        <v>127</v>
      </c>
      <c r="B108" s="34" t="s">
        <v>128</v>
      </c>
      <c r="C108" s="34" t="s">
        <v>128</v>
      </c>
      <c r="D108" s="14" t="s">
        <v>50</v>
      </c>
      <c r="E108" s="149">
        <v>3.42</v>
      </c>
      <c r="F108" s="149">
        <v>5.05</v>
      </c>
      <c r="G108" s="149">
        <v>0.51</v>
      </c>
      <c r="H108" s="149">
        <v>5.56</v>
      </c>
      <c r="I108" s="126">
        <f>E108+H108</f>
        <v>8.98</v>
      </c>
    </row>
    <row r="109" spans="1:9" ht="15.95" customHeight="1" x14ac:dyDescent="0.2">
      <c r="A109" s="147" t="s">
        <v>129</v>
      </c>
      <c r="B109" s="147" t="s">
        <v>130</v>
      </c>
      <c r="C109" s="227" t="s">
        <v>130</v>
      </c>
      <c r="D109" s="227"/>
      <c r="E109" s="227"/>
      <c r="F109" s="227"/>
      <c r="G109" s="227"/>
      <c r="H109" s="227"/>
      <c r="I109" s="227"/>
    </row>
    <row r="110" spans="1:9" ht="15.95" customHeight="1" x14ac:dyDescent="0.2">
      <c r="A110" s="147" t="s">
        <v>131</v>
      </c>
      <c r="B110" s="147" t="s">
        <v>132</v>
      </c>
      <c r="C110" s="227" t="s">
        <v>132</v>
      </c>
      <c r="D110" s="227"/>
      <c r="E110" s="227"/>
      <c r="F110" s="227"/>
      <c r="G110" s="227"/>
      <c r="H110" s="227"/>
      <c r="I110" s="227"/>
    </row>
    <row r="111" spans="1:9" x14ac:dyDescent="0.2">
      <c r="A111" s="156" t="s">
        <v>133</v>
      </c>
      <c r="B111" s="34" t="s">
        <v>126</v>
      </c>
      <c r="C111" s="34" t="s">
        <v>126</v>
      </c>
      <c r="D111" s="14" t="s">
        <v>50</v>
      </c>
      <c r="E111" s="149">
        <v>2.27</v>
      </c>
      <c r="F111" s="149">
        <v>1.79</v>
      </c>
      <c r="G111" s="149">
        <v>0.18</v>
      </c>
      <c r="H111" s="149">
        <v>1.97</v>
      </c>
      <c r="I111" s="126">
        <f>E111+H111</f>
        <v>4.24</v>
      </c>
    </row>
    <row r="112" spans="1:9" x14ac:dyDescent="0.2">
      <c r="A112" s="156" t="s">
        <v>134</v>
      </c>
      <c r="B112" s="34" t="s">
        <v>128</v>
      </c>
      <c r="C112" s="34" t="s">
        <v>128</v>
      </c>
      <c r="D112" s="14" t="s">
        <v>50</v>
      </c>
      <c r="E112" s="149">
        <v>3.42</v>
      </c>
      <c r="F112" s="149">
        <v>1.79</v>
      </c>
      <c r="G112" s="149">
        <v>0.18</v>
      </c>
      <c r="H112" s="149">
        <v>1.97</v>
      </c>
      <c r="I112" s="126">
        <f>E112+H112</f>
        <v>5.39</v>
      </c>
    </row>
    <row r="113" spans="1:9" ht="15.95" customHeight="1" x14ac:dyDescent="0.2">
      <c r="A113" s="147" t="s">
        <v>135</v>
      </c>
      <c r="B113" s="147" t="s">
        <v>136</v>
      </c>
      <c r="C113" s="227" t="s">
        <v>136</v>
      </c>
      <c r="D113" s="227"/>
      <c r="E113" s="227"/>
      <c r="F113" s="227"/>
      <c r="G113" s="227"/>
      <c r="H113" s="227"/>
      <c r="I113" s="227"/>
    </row>
    <row r="114" spans="1:9" x14ac:dyDescent="0.2">
      <c r="A114" s="156" t="s">
        <v>137</v>
      </c>
      <c r="B114" s="34" t="s">
        <v>126</v>
      </c>
      <c r="C114" s="34" t="s">
        <v>126</v>
      </c>
      <c r="D114" s="14" t="s">
        <v>50</v>
      </c>
      <c r="E114" s="149">
        <v>2.27</v>
      </c>
      <c r="F114" s="149">
        <v>1.79</v>
      </c>
      <c r="G114" s="149">
        <v>0.18</v>
      </c>
      <c r="H114" s="149">
        <v>1.97</v>
      </c>
      <c r="I114" s="126">
        <f>E114+H114</f>
        <v>4.24</v>
      </c>
    </row>
    <row r="115" spans="1:9" x14ac:dyDescent="0.2">
      <c r="A115" s="156" t="s">
        <v>138</v>
      </c>
      <c r="B115" s="34" t="s">
        <v>128</v>
      </c>
      <c r="C115" s="34" t="s">
        <v>128</v>
      </c>
      <c r="D115" s="14" t="s">
        <v>50</v>
      </c>
      <c r="E115" s="149">
        <v>3.42</v>
      </c>
      <c r="F115" s="149">
        <v>3.31</v>
      </c>
      <c r="G115" s="149">
        <v>0.33</v>
      </c>
      <c r="H115" s="149">
        <v>3.64</v>
      </c>
      <c r="I115" s="126">
        <f>E115+H115</f>
        <v>7.0600000000000005</v>
      </c>
    </row>
    <row r="116" spans="1:9" ht="15.95" customHeight="1" x14ac:dyDescent="0.2">
      <c r="A116" s="147" t="s">
        <v>139</v>
      </c>
      <c r="B116" s="147" t="s">
        <v>140</v>
      </c>
      <c r="C116" s="227" t="s">
        <v>140</v>
      </c>
      <c r="D116" s="227"/>
      <c r="E116" s="227"/>
      <c r="F116" s="227"/>
      <c r="G116" s="227"/>
      <c r="H116" s="227"/>
      <c r="I116" s="227"/>
    </row>
    <row r="117" spans="1:9" x14ac:dyDescent="0.2">
      <c r="A117" s="156" t="s">
        <v>141</v>
      </c>
      <c r="B117" s="34" t="s">
        <v>126</v>
      </c>
      <c r="C117" s="34" t="s">
        <v>126</v>
      </c>
      <c r="D117" s="14" t="s">
        <v>50</v>
      </c>
      <c r="E117" s="149">
        <v>2.27</v>
      </c>
      <c r="F117" s="149">
        <v>1.79</v>
      </c>
      <c r="G117" s="149">
        <v>0.18</v>
      </c>
      <c r="H117" s="149">
        <v>1.97</v>
      </c>
      <c r="I117" s="126">
        <f>E117+H117</f>
        <v>4.24</v>
      </c>
    </row>
    <row r="118" spans="1:9" x14ac:dyDescent="0.2">
      <c r="A118" s="156" t="s">
        <v>142</v>
      </c>
      <c r="B118" s="34" t="s">
        <v>128</v>
      </c>
      <c r="C118" s="34" t="s">
        <v>128</v>
      </c>
      <c r="D118" s="14" t="s">
        <v>50</v>
      </c>
      <c r="E118" s="149">
        <v>3.42</v>
      </c>
      <c r="F118" s="149">
        <v>3.31</v>
      </c>
      <c r="G118" s="149">
        <v>0.33</v>
      </c>
      <c r="H118" s="149">
        <v>3.64</v>
      </c>
      <c r="I118" s="126">
        <f t="shared" ref="I118:I125" si="0">E118+H118</f>
        <v>7.0600000000000005</v>
      </c>
    </row>
    <row r="119" spans="1:9" ht="15.95" customHeight="1" x14ac:dyDescent="0.2">
      <c r="A119" s="156" t="s">
        <v>143</v>
      </c>
      <c r="B119" s="141" t="s">
        <v>144</v>
      </c>
      <c r="C119" s="141" t="s">
        <v>144</v>
      </c>
      <c r="D119" s="14" t="s">
        <v>50</v>
      </c>
      <c r="E119" s="149">
        <v>2.27</v>
      </c>
      <c r="F119" s="149">
        <v>0.72</v>
      </c>
      <c r="G119" s="149">
        <v>7.0000000000000007E-2</v>
      </c>
      <c r="H119" s="149">
        <v>0.79</v>
      </c>
      <c r="I119" s="126">
        <f t="shared" si="0"/>
        <v>3.06</v>
      </c>
    </row>
    <row r="120" spans="1:9" x14ac:dyDescent="0.2">
      <c r="A120" s="156" t="s">
        <v>145</v>
      </c>
      <c r="B120" s="34" t="s">
        <v>146</v>
      </c>
      <c r="C120" s="34" t="s">
        <v>146</v>
      </c>
      <c r="D120" s="14" t="s">
        <v>50</v>
      </c>
      <c r="E120" s="149">
        <v>1.58</v>
      </c>
      <c r="F120" s="149">
        <v>0.78</v>
      </c>
      <c r="G120" s="149">
        <v>0.08</v>
      </c>
      <c r="H120" s="149">
        <v>0.86</v>
      </c>
      <c r="I120" s="126">
        <f t="shared" si="0"/>
        <v>2.44</v>
      </c>
    </row>
    <row r="121" spans="1:9" x14ac:dyDescent="0.2">
      <c r="A121" s="156" t="s">
        <v>147</v>
      </c>
      <c r="B121" s="34"/>
      <c r="C121" s="34" t="s">
        <v>148</v>
      </c>
      <c r="D121" s="14" t="s">
        <v>50</v>
      </c>
      <c r="E121" s="149">
        <v>6.82</v>
      </c>
      <c r="F121" s="149">
        <v>2.59</v>
      </c>
      <c r="G121" s="149">
        <v>0.26</v>
      </c>
      <c r="H121" s="149">
        <v>2.85</v>
      </c>
      <c r="I121" s="126">
        <f t="shared" si="0"/>
        <v>9.67</v>
      </c>
    </row>
    <row r="122" spans="1:9" x14ac:dyDescent="0.2">
      <c r="A122" s="156" t="s">
        <v>149</v>
      </c>
      <c r="B122" s="34"/>
      <c r="C122" s="34" t="s">
        <v>150</v>
      </c>
      <c r="D122" s="14" t="s">
        <v>50</v>
      </c>
      <c r="E122" s="149">
        <v>2.27</v>
      </c>
      <c r="F122" s="149">
        <v>2.77</v>
      </c>
      <c r="G122" s="149">
        <v>0.28000000000000003</v>
      </c>
      <c r="H122" s="149">
        <v>3.05</v>
      </c>
      <c r="I122" s="126">
        <f t="shared" si="0"/>
        <v>5.32</v>
      </c>
    </row>
    <row r="123" spans="1:9" x14ac:dyDescent="0.2">
      <c r="A123" s="156" t="s">
        <v>151</v>
      </c>
      <c r="B123" s="34"/>
      <c r="C123" s="34" t="s">
        <v>152</v>
      </c>
      <c r="D123" s="14" t="s">
        <v>50</v>
      </c>
      <c r="E123" s="149">
        <v>12.5</v>
      </c>
      <c r="F123" s="149">
        <v>23.59</v>
      </c>
      <c r="G123" s="149">
        <v>2.36</v>
      </c>
      <c r="H123" s="149">
        <v>25.95</v>
      </c>
      <c r="I123" s="126">
        <f t="shared" si="0"/>
        <v>38.450000000000003</v>
      </c>
    </row>
    <row r="124" spans="1:9" ht="24" x14ac:dyDescent="0.2">
      <c r="A124" s="156" t="s">
        <v>153</v>
      </c>
      <c r="B124" s="34"/>
      <c r="C124" s="141" t="s">
        <v>154</v>
      </c>
      <c r="D124" s="14" t="s">
        <v>50</v>
      </c>
      <c r="E124" s="125">
        <v>4.08</v>
      </c>
      <c r="F124" s="125">
        <v>0.28000000000000003</v>
      </c>
      <c r="G124" s="125">
        <v>0.03</v>
      </c>
      <c r="H124" s="125">
        <v>0.31</v>
      </c>
      <c r="I124" s="126">
        <f t="shared" si="0"/>
        <v>4.3899999999999997</v>
      </c>
    </row>
    <row r="125" spans="1:9" ht="24" x14ac:dyDescent="0.2">
      <c r="A125" s="156" t="s">
        <v>155</v>
      </c>
      <c r="B125" s="34"/>
      <c r="C125" s="141" t="s">
        <v>156</v>
      </c>
      <c r="D125" s="14" t="s">
        <v>70</v>
      </c>
      <c r="E125" s="149">
        <v>3.7</v>
      </c>
      <c r="F125" s="149"/>
      <c r="G125" s="149"/>
      <c r="H125" s="149"/>
      <c r="I125" s="126">
        <f t="shared" si="0"/>
        <v>3.7</v>
      </c>
    </row>
    <row r="126" spans="1:9" x14ac:dyDescent="0.2">
      <c r="A126" s="220" t="s">
        <v>157</v>
      </c>
      <c r="B126" s="220"/>
      <c r="C126" s="220"/>
      <c r="D126" s="220"/>
      <c r="E126" s="220"/>
      <c r="F126" s="220"/>
      <c r="G126" s="220"/>
      <c r="H126" s="220"/>
      <c r="I126" s="220"/>
    </row>
    <row r="127" spans="1:9" x14ac:dyDescent="0.2">
      <c r="A127" s="226" t="s">
        <v>158</v>
      </c>
      <c r="B127" s="226"/>
      <c r="C127" s="226"/>
      <c r="D127" s="226"/>
      <c r="E127" s="226"/>
      <c r="F127" s="226"/>
      <c r="G127" s="226"/>
      <c r="H127" s="226"/>
      <c r="I127" s="226"/>
    </row>
    <row r="128" spans="1:9" ht="15.95" customHeight="1" x14ac:dyDescent="0.2">
      <c r="A128" s="145" t="s">
        <v>123</v>
      </c>
      <c r="B128" s="147" t="s">
        <v>124</v>
      </c>
      <c r="C128" s="148" t="s">
        <v>124</v>
      </c>
      <c r="D128" s="148"/>
      <c r="E128" s="148"/>
      <c r="F128" s="148"/>
      <c r="G128" s="148"/>
      <c r="H128" s="148"/>
      <c r="I128" s="148"/>
    </row>
    <row r="129" spans="1:9" ht="15.95" customHeight="1" x14ac:dyDescent="0.2">
      <c r="A129" s="36" t="s">
        <v>125</v>
      </c>
      <c r="B129" s="34" t="s">
        <v>126</v>
      </c>
      <c r="C129" s="34" t="s">
        <v>126</v>
      </c>
      <c r="D129" s="14" t="s">
        <v>50</v>
      </c>
      <c r="E129" s="149">
        <v>4.1399999999999997</v>
      </c>
      <c r="F129" s="149">
        <v>0.35</v>
      </c>
      <c r="G129" s="149">
        <v>0.04</v>
      </c>
      <c r="H129" s="149">
        <v>0.39</v>
      </c>
      <c r="I129" s="126">
        <f>E129+H129</f>
        <v>4.5299999999999994</v>
      </c>
    </row>
    <row r="130" spans="1:9" ht="15.95" customHeight="1" x14ac:dyDescent="0.2">
      <c r="A130" s="36" t="s">
        <v>127</v>
      </c>
      <c r="B130" s="34" t="s">
        <v>128</v>
      </c>
      <c r="C130" s="34" t="s">
        <v>128</v>
      </c>
      <c r="D130" s="14" t="s">
        <v>50</v>
      </c>
      <c r="E130" s="149">
        <v>6.23</v>
      </c>
      <c r="F130" s="149">
        <v>0.46</v>
      </c>
      <c r="G130" s="149">
        <v>0.05</v>
      </c>
      <c r="H130" s="149">
        <v>0.51</v>
      </c>
      <c r="I130" s="126">
        <f>E130+H130</f>
        <v>6.74</v>
      </c>
    </row>
    <row r="131" spans="1:9" ht="15.95" customHeight="1" x14ac:dyDescent="0.2">
      <c r="A131" s="145" t="s">
        <v>159</v>
      </c>
      <c r="B131" s="147" t="s">
        <v>160</v>
      </c>
      <c r="C131" s="148" t="s">
        <v>161</v>
      </c>
      <c r="D131" s="148"/>
      <c r="E131" s="151"/>
      <c r="F131" s="151"/>
      <c r="G131" s="151"/>
      <c r="H131" s="151"/>
      <c r="I131" s="126"/>
    </row>
    <row r="132" spans="1:9" ht="15.95" customHeight="1" x14ac:dyDescent="0.2">
      <c r="A132" s="36" t="s">
        <v>162</v>
      </c>
      <c r="B132" s="34" t="s">
        <v>163</v>
      </c>
      <c r="C132" s="34" t="s">
        <v>163</v>
      </c>
      <c r="D132" s="14" t="s">
        <v>50</v>
      </c>
      <c r="E132" s="149">
        <v>6.23</v>
      </c>
      <c r="F132" s="149">
        <v>0.35</v>
      </c>
      <c r="G132" s="149">
        <v>0.04</v>
      </c>
      <c r="H132" s="149">
        <v>0.39</v>
      </c>
      <c r="I132" s="126">
        <f>E132+H132</f>
        <v>6.62</v>
      </c>
    </row>
    <row r="133" spans="1:9" ht="15.95" customHeight="1" x14ac:dyDescent="0.2">
      <c r="A133" s="36" t="s">
        <v>164</v>
      </c>
      <c r="B133" s="34" t="s">
        <v>165</v>
      </c>
      <c r="C133" s="34" t="s">
        <v>165</v>
      </c>
      <c r="D133" s="14" t="s">
        <v>50</v>
      </c>
      <c r="E133" s="149">
        <v>4.1399999999999997</v>
      </c>
      <c r="F133" s="149">
        <v>0.35</v>
      </c>
      <c r="G133" s="149">
        <v>0.04</v>
      </c>
      <c r="H133" s="149">
        <v>0.39</v>
      </c>
      <c r="I133" s="126">
        <f>E133+H133</f>
        <v>4.5299999999999994</v>
      </c>
    </row>
    <row r="134" spans="1:9" ht="15.95" customHeight="1" x14ac:dyDescent="0.2">
      <c r="A134" s="145" t="s">
        <v>75</v>
      </c>
      <c r="B134" s="124" t="s">
        <v>166</v>
      </c>
      <c r="C134" s="228" t="s">
        <v>166</v>
      </c>
      <c r="D134" s="228"/>
      <c r="E134" s="228"/>
      <c r="F134" s="228"/>
      <c r="G134" s="228"/>
      <c r="H134" s="228"/>
      <c r="I134" s="228"/>
    </row>
    <row r="135" spans="1:9" ht="15.95" customHeight="1" x14ac:dyDescent="0.2">
      <c r="A135" s="36" t="s">
        <v>167</v>
      </c>
      <c r="B135" s="141" t="s">
        <v>168</v>
      </c>
      <c r="C135" s="59" t="s">
        <v>169</v>
      </c>
      <c r="D135" s="14" t="s">
        <v>50</v>
      </c>
      <c r="E135" s="152">
        <v>4.1399999999999997</v>
      </c>
      <c r="F135" s="152">
        <v>0.63</v>
      </c>
      <c r="G135" s="152">
        <v>0.06</v>
      </c>
      <c r="H135" s="152">
        <v>0.69</v>
      </c>
      <c r="I135" s="126">
        <f>E135+H135</f>
        <v>4.83</v>
      </c>
    </row>
    <row r="136" spans="1:9" ht="15.95" customHeight="1" x14ac:dyDescent="0.2">
      <c r="A136" s="36" t="s">
        <v>170</v>
      </c>
      <c r="B136" s="141" t="s">
        <v>168</v>
      </c>
      <c r="C136" s="59" t="s">
        <v>168</v>
      </c>
      <c r="D136" s="14" t="s">
        <v>50</v>
      </c>
      <c r="E136" s="152">
        <v>6.23</v>
      </c>
      <c r="F136" s="152">
        <v>0.59</v>
      </c>
      <c r="G136" s="152">
        <v>0.06</v>
      </c>
      <c r="H136" s="152">
        <v>0.65</v>
      </c>
      <c r="I136" s="126">
        <f t="shared" ref="I136:I143" si="1">E136+H136</f>
        <v>6.8800000000000008</v>
      </c>
    </row>
    <row r="137" spans="1:9" ht="24" x14ac:dyDescent="0.2">
      <c r="A137" s="36" t="s">
        <v>171</v>
      </c>
      <c r="B137" s="34"/>
      <c r="C137" s="141" t="s">
        <v>172</v>
      </c>
      <c r="D137" s="14" t="s">
        <v>50</v>
      </c>
      <c r="E137" s="152">
        <v>4.1399999999999997</v>
      </c>
      <c r="F137" s="152">
        <v>3.36</v>
      </c>
      <c r="G137" s="152">
        <v>0.34</v>
      </c>
      <c r="H137" s="152">
        <v>3.7</v>
      </c>
      <c r="I137" s="126">
        <f t="shared" si="1"/>
        <v>7.84</v>
      </c>
    </row>
    <row r="138" spans="1:9" ht="24" x14ac:dyDescent="0.2">
      <c r="A138" s="36" t="s">
        <v>173</v>
      </c>
      <c r="B138" s="34"/>
      <c r="C138" s="141" t="s">
        <v>174</v>
      </c>
      <c r="D138" s="14" t="s">
        <v>50</v>
      </c>
      <c r="E138" s="152">
        <v>8.32</v>
      </c>
      <c r="F138" s="152">
        <v>3.52</v>
      </c>
      <c r="G138" s="152">
        <v>0.35</v>
      </c>
      <c r="H138" s="152">
        <v>3.87</v>
      </c>
      <c r="I138" s="126">
        <f t="shared" si="1"/>
        <v>12.190000000000001</v>
      </c>
    </row>
    <row r="139" spans="1:9" ht="15.95" customHeight="1" x14ac:dyDescent="0.2">
      <c r="A139" s="36" t="s">
        <v>175</v>
      </c>
      <c r="B139" s="34"/>
      <c r="C139" s="34" t="s">
        <v>176</v>
      </c>
      <c r="D139" s="50" t="s">
        <v>50</v>
      </c>
      <c r="E139" s="152">
        <v>12.49</v>
      </c>
      <c r="F139" s="152">
        <v>3.52</v>
      </c>
      <c r="G139" s="152">
        <v>0.35</v>
      </c>
      <c r="H139" s="152">
        <v>3.87</v>
      </c>
      <c r="I139" s="126">
        <f t="shared" si="1"/>
        <v>16.36</v>
      </c>
    </row>
    <row r="140" spans="1:9" ht="15.95" customHeight="1" x14ac:dyDescent="0.2">
      <c r="A140" s="36" t="s">
        <v>177</v>
      </c>
      <c r="B140" s="34"/>
      <c r="C140" s="34" t="s">
        <v>178</v>
      </c>
      <c r="D140" s="50"/>
      <c r="E140" s="153"/>
      <c r="F140" s="153"/>
      <c r="G140" s="153"/>
      <c r="H140" s="153"/>
      <c r="I140" s="126"/>
    </row>
    <row r="141" spans="1:9" ht="15.95" customHeight="1" x14ac:dyDescent="0.2">
      <c r="A141" s="36" t="s">
        <v>179</v>
      </c>
      <c r="B141" s="34"/>
      <c r="C141" s="34" t="s">
        <v>180</v>
      </c>
      <c r="D141" s="50" t="s">
        <v>50</v>
      </c>
      <c r="E141" s="153">
        <v>8.32</v>
      </c>
      <c r="F141" s="153">
        <v>3.68</v>
      </c>
      <c r="G141" s="153">
        <v>0.37</v>
      </c>
      <c r="H141" s="153">
        <v>4.05</v>
      </c>
      <c r="I141" s="126">
        <f t="shared" si="1"/>
        <v>12.370000000000001</v>
      </c>
    </row>
    <row r="142" spans="1:9" ht="15.95" customHeight="1" x14ac:dyDescent="0.2">
      <c r="A142" s="36" t="s">
        <v>181</v>
      </c>
      <c r="B142" s="34"/>
      <c r="C142" s="34" t="s">
        <v>182</v>
      </c>
      <c r="D142" s="50"/>
      <c r="E142" s="153"/>
      <c r="F142" s="153"/>
      <c r="G142" s="153"/>
      <c r="H142" s="153"/>
      <c r="I142" s="126"/>
    </row>
    <row r="143" spans="1:9" ht="15.95" customHeight="1" x14ac:dyDescent="0.2">
      <c r="A143" s="36" t="s">
        <v>183</v>
      </c>
      <c r="B143" s="34"/>
      <c r="C143" s="34" t="s">
        <v>180</v>
      </c>
      <c r="D143" s="50" t="s">
        <v>50</v>
      </c>
      <c r="E143" s="153">
        <v>18.75</v>
      </c>
      <c r="F143" s="153">
        <v>3.86</v>
      </c>
      <c r="G143" s="153">
        <v>0.39</v>
      </c>
      <c r="H143" s="153">
        <v>4.25</v>
      </c>
      <c r="I143" s="126">
        <f t="shared" si="1"/>
        <v>23</v>
      </c>
    </row>
    <row r="144" spans="1:9" ht="15.95" customHeight="1" x14ac:dyDescent="0.2">
      <c r="A144" s="145" t="s">
        <v>129</v>
      </c>
      <c r="B144" s="147" t="s">
        <v>130</v>
      </c>
      <c r="C144" s="227" t="s">
        <v>130</v>
      </c>
      <c r="D144" s="227"/>
      <c r="E144" s="227"/>
      <c r="F144" s="227"/>
      <c r="G144" s="227"/>
      <c r="H144" s="227"/>
      <c r="I144" s="227"/>
    </row>
    <row r="145" spans="1:9" ht="15.95" customHeight="1" x14ac:dyDescent="0.2">
      <c r="A145" s="145" t="s">
        <v>131</v>
      </c>
      <c r="B145" s="147" t="s">
        <v>132</v>
      </c>
      <c r="C145" s="227" t="s">
        <v>132</v>
      </c>
      <c r="D145" s="227"/>
      <c r="E145" s="227"/>
      <c r="F145" s="227"/>
      <c r="G145" s="227"/>
      <c r="H145" s="227"/>
      <c r="I145" s="227"/>
    </row>
    <row r="146" spans="1:9" ht="15.95" customHeight="1" x14ac:dyDescent="0.2">
      <c r="A146" s="36" t="s">
        <v>133</v>
      </c>
      <c r="B146" s="34" t="s">
        <v>126</v>
      </c>
      <c r="C146" s="34" t="s">
        <v>126</v>
      </c>
      <c r="D146" s="50" t="s">
        <v>50</v>
      </c>
      <c r="E146" s="149">
        <v>4.1399999999999997</v>
      </c>
      <c r="F146" s="149">
        <v>0.38</v>
      </c>
      <c r="G146" s="149">
        <v>0.04</v>
      </c>
      <c r="H146" s="149">
        <v>0.42</v>
      </c>
      <c r="I146" s="126">
        <f>E146+H146</f>
        <v>4.5599999999999996</v>
      </c>
    </row>
    <row r="147" spans="1:9" ht="15.95" customHeight="1" x14ac:dyDescent="0.2">
      <c r="A147" s="36" t="s">
        <v>134</v>
      </c>
      <c r="B147" s="34" t="s">
        <v>128</v>
      </c>
      <c r="C147" s="34" t="s">
        <v>128</v>
      </c>
      <c r="D147" s="50" t="s">
        <v>50</v>
      </c>
      <c r="E147" s="149">
        <v>6.23</v>
      </c>
      <c r="F147" s="149">
        <v>0.49</v>
      </c>
      <c r="G147" s="149">
        <v>0.05</v>
      </c>
      <c r="H147" s="149">
        <v>0.54</v>
      </c>
      <c r="I147" s="126">
        <f>E147+H147</f>
        <v>6.7700000000000005</v>
      </c>
    </row>
    <row r="148" spans="1:9" ht="15.95" customHeight="1" x14ac:dyDescent="0.2">
      <c r="A148" s="145" t="s">
        <v>135</v>
      </c>
      <c r="B148" s="147" t="s">
        <v>136</v>
      </c>
      <c r="C148" s="227" t="s">
        <v>136</v>
      </c>
      <c r="D148" s="227"/>
      <c r="E148" s="227"/>
      <c r="F148" s="227"/>
      <c r="G148" s="227"/>
      <c r="H148" s="227"/>
      <c r="I148" s="227"/>
    </row>
    <row r="149" spans="1:9" ht="15.95" customHeight="1" x14ac:dyDescent="0.2">
      <c r="A149" s="36" t="s">
        <v>137</v>
      </c>
      <c r="B149" s="34" t="s">
        <v>126</v>
      </c>
      <c r="C149" s="34" t="s">
        <v>126</v>
      </c>
      <c r="D149" s="50" t="s">
        <v>50</v>
      </c>
      <c r="E149" s="149">
        <v>4.1399999999999997</v>
      </c>
      <c r="F149" s="149">
        <v>0.38</v>
      </c>
      <c r="G149" s="149">
        <v>0.04</v>
      </c>
      <c r="H149" s="149">
        <v>0.42</v>
      </c>
      <c r="I149" s="126">
        <f>E149+H149</f>
        <v>4.5599999999999996</v>
      </c>
    </row>
    <row r="150" spans="1:9" ht="15.95" customHeight="1" x14ac:dyDescent="0.2">
      <c r="A150" s="36" t="s">
        <v>138</v>
      </c>
      <c r="B150" s="34" t="s">
        <v>128</v>
      </c>
      <c r="C150" s="34" t="s">
        <v>128</v>
      </c>
      <c r="D150" s="50" t="s">
        <v>50</v>
      </c>
      <c r="E150" s="149">
        <v>6.23</v>
      </c>
      <c r="F150" s="149">
        <v>0.49</v>
      </c>
      <c r="G150" s="149">
        <v>0.05</v>
      </c>
      <c r="H150" s="149">
        <v>0.54</v>
      </c>
      <c r="I150" s="126">
        <f>E150+H150</f>
        <v>6.7700000000000005</v>
      </c>
    </row>
    <row r="151" spans="1:9" ht="15.95" customHeight="1" x14ac:dyDescent="0.2">
      <c r="A151" s="145" t="s">
        <v>139</v>
      </c>
      <c r="B151" s="147" t="s">
        <v>140</v>
      </c>
      <c r="C151" s="227" t="s">
        <v>140</v>
      </c>
      <c r="D151" s="227"/>
      <c r="E151" s="227"/>
      <c r="F151" s="227"/>
      <c r="G151" s="227"/>
      <c r="H151" s="227"/>
      <c r="I151" s="227"/>
    </row>
    <row r="152" spans="1:9" ht="15.95" customHeight="1" x14ac:dyDescent="0.2">
      <c r="A152" s="36" t="s">
        <v>141</v>
      </c>
      <c r="B152" s="34" t="s">
        <v>126</v>
      </c>
      <c r="C152" s="34" t="s">
        <v>126</v>
      </c>
      <c r="D152" s="14" t="s">
        <v>50</v>
      </c>
      <c r="E152" s="125">
        <v>4.1399999999999997</v>
      </c>
      <c r="F152" s="125">
        <v>0.35</v>
      </c>
      <c r="G152" s="125">
        <v>0.04</v>
      </c>
      <c r="H152" s="125">
        <v>0.39</v>
      </c>
      <c r="I152" s="126">
        <f>E152+H152</f>
        <v>4.5299999999999994</v>
      </c>
    </row>
    <row r="153" spans="1:9" ht="15.95" customHeight="1" x14ac:dyDescent="0.2">
      <c r="A153" s="36" t="s">
        <v>142</v>
      </c>
      <c r="B153" s="34" t="s">
        <v>128</v>
      </c>
      <c r="C153" s="34" t="s">
        <v>128</v>
      </c>
      <c r="D153" s="14" t="s">
        <v>50</v>
      </c>
      <c r="E153" s="125">
        <v>6.23</v>
      </c>
      <c r="F153" s="125">
        <v>0.43</v>
      </c>
      <c r="G153" s="125">
        <v>0.04</v>
      </c>
      <c r="H153" s="125">
        <v>0.47</v>
      </c>
      <c r="I153" s="126">
        <f t="shared" ref="I153:I167" si="2">E153+H153</f>
        <v>6.7</v>
      </c>
    </row>
    <row r="154" spans="1:9" ht="15.95" customHeight="1" x14ac:dyDescent="0.2">
      <c r="A154" s="36" t="s">
        <v>143</v>
      </c>
      <c r="B154" s="141" t="s">
        <v>144</v>
      </c>
      <c r="C154" s="141" t="s">
        <v>144</v>
      </c>
      <c r="D154" s="14" t="s">
        <v>50</v>
      </c>
      <c r="E154" s="125">
        <v>4.1399999999999997</v>
      </c>
      <c r="F154" s="125">
        <v>0.35</v>
      </c>
      <c r="G154" s="125">
        <v>0.04</v>
      </c>
      <c r="H154" s="125">
        <v>0.39</v>
      </c>
      <c r="I154" s="126">
        <f t="shared" si="2"/>
        <v>4.5299999999999994</v>
      </c>
    </row>
    <row r="155" spans="1:9" ht="15.95" customHeight="1" x14ac:dyDescent="0.2">
      <c r="A155" s="36" t="s">
        <v>184</v>
      </c>
      <c r="B155" s="141" t="s">
        <v>144</v>
      </c>
      <c r="C155" s="141" t="s">
        <v>185</v>
      </c>
      <c r="D155" s="14" t="s">
        <v>50</v>
      </c>
      <c r="E155" s="125">
        <v>6.23</v>
      </c>
      <c r="F155" s="125">
        <v>0.35</v>
      </c>
      <c r="G155" s="125">
        <v>0.04</v>
      </c>
      <c r="H155" s="125">
        <v>0.39</v>
      </c>
      <c r="I155" s="126">
        <f t="shared" si="2"/>
        <v>6.62</v>
      </c>
    </row>
    <row r="156" spans="1:9" ht="15.95" customHeight="1" x14ac:dyDescent="0.2">
      <c r="A156" s="36" t="s">
        <v>184</v>
      </c>
      <c r="B156" s="141" t="s">
        <v>144</v>
      </c>
      <c r="C156" s="141" t="s">
        <v>186</v>
      </c>
      <c r="D156" s="14" t="s">
        <v>50</v>
      </c>
      <c r="E156" s="125">
        <v>6.23</v>
      </c>
      <c r="F156" s="125">
        <v>0.35</v>
      </c>
      <c r="G156" s="125">
        <v>0.04</v>
      </c>
      <c r="H156" s="125">
        <v>0.39</v>
      </c>
      <c r="I156" s="126">
        <f t="shared" si="2"/>
        <v>6.62</v>
      </c>
    </row>
    <row r="157" spans="1:9" x14ac:dyDescent="0.2">
      <c r="A157" s="36" t="s">
        <v>187</v>
      </c>
      <c r="B157" s="34" t="s">
        <v>146</v>
      </c>
      <c r="C157" s="34" t="s">
        <v>188</v>
      </c>
      <c r="D157" s="14" t="s">
        <v>50</v>
      </c>
      <c r="E157" s="125">
        <v>4.1399999999999997</v>
      </c>
      <c r="F157" s="125">
        <v>0.35</v>
      </c>
      <c r="G157" s="125">
        <v>0.04</v>
      </c>
      <c r="H157" s="125">
        <v>0.39</v>
      </c>
      <c r="I157" s="126">
        <f t="shared" si="2"/>
        <v>4.5299999999999994</v>
      </c>
    </row>
    <row r="158" spans="1:9" x14ac:dyDescent="0.2">
      <c r="A158" s="36" t="s">
        <v>813</v>
      </c>
      <c r="B158" s="34" t="s">
        <v>146</v>
      </c>
      <c r="C158" s="34" t="s">
        <v>814</v>
      </c>
      <c r="D158" s="14" t="s">
        <v>50</v>
      </c>
      <c r="E158" s="125">
        <v>3.53</v>
      </c>
      <c r="F158" s="125">
        <v>0.51</v>
      </c>
      <c r="G158" s="125">
        <v>0.05</v>
      </c>
      <c r="H158" s="125">
        <v>0.56000000000000005</v>
      </c>
      <c r="I158" s="126">
        <f t="shared" si="2"/>
        <v>4.09</v>
      </c>
    </row>
    <row r="159" spans="1:9" x14ac:dyDescent="0.2">
      <c r="A159" s="36" t="s">
        <v>189</v>
      </c>
      <c r="B159" s="34" t="s">
        <v>146</v>
      </c>
      <c r="C159" s="34" t="s">
        <v>190</v>
      </c>
      <c r="D159" s="14" t="s">
        <v>50</v>
      </c>
      <c r="E159" s="125">
        <v>6.23</v>
      </c>
      <c r="F159" s="125">
        <v>0.35</v>
      </c>
      <c r="G159" s="125">
        <v>0.04</v>
      </c>
      <c r="H159" s="125">
        <v>0.39</v>
      </c>
      <c r="I159" s="126">
        <f t="shared" si="2"/>
        <v>6.62</v>
      </c>
    </row>
    <row r="160" spans="1:9" x14ac:dyDescent="0.2">
      <c r="A160" s="36" t="s">
        <v>191</v>
      </c>
      <c r="B160" s="34" t="s">
        <v>146</v>
      </c>
      <c r="C160" s="34" t="s">
        <v>192</v>
      </c>
      <c r="D160" s="14" t="s">
        <v>50</v>
      </c>
      <c r="E160" s="125">
        <v>4.1399999999999997</v>
      </c>
      <c r="F160" s="125">
        <v>0.35</v>
      </c>
      <c r="G160" s="125">
        <v>0.04</v>
      </c>
      <c r="H160" s="125">
        <v>0.39</v>
      </c>
      <c r="I160" s="126">
        <f t="shared" si="2"/>
        <v>4.5299999999999994</v>
      </c>
    </row>
    <row r="161" spans="1:9" x14ac:dyDescent="0.2">
      <c r="A161" s="36" t="s">
        <v>193</v>
      </c>
      <c r="B161" s="34" t="s">
        <v>146</v>
      </c>
      <c r="C161" s="34" t="s">
        <v>194</v>
      </c>
      <c r="D161" s="14" t="s">
        <v>50</v>
      </c>
      <c r="E161" s="125">
        <v>6.23</v>
      </c>
      <c r="F161" s="125">
        <v>0.43</v>
      </c>
      <c r="G161" s="125">
        <v>0.04</v>
      </c>
      <c r="H161" s="125">
        <v>0.47</v>
      </c>
      <c r="I161" s="126">
        <f t="shared" si="2"/>
        <v>6.7</v>
      </c>
    </row>
    <row r="162" spans="1:9" x14ac:dyDescent="0.2">
      <c r="A162" s="36" t="s">
        <v>195</v>
      </c>
      <c r="B162" s="34" t="s">
        <v>146</v>
      </c>
      <c r="C162" s="34" t="s">
        <v>196</v>
      </c>
      <c r="D162" s="14" t="s">
        <v>50</v>
      </c>
      <c r="E162" s="125">
        <v>6.23</v>
      </c>
      <c r="F162" s="125">
        <v>0.38</v>
      </c>
      <c r="G162" s="125">
        <v>0.04</v>
      </c>
      <c r="H162" s="125">
        <v>0.42</v>
      </c>
      <c r="I162" s="126">
        <f t="shared" si="2"/>
        <v>6.65</v>
      </c>
    </row>
    <row r="163" spans="1:9" x14ac:dyDescent="0.2">
      <c r="A163" s="36" t="s">
        <v>197</v>
      </c>
      <c r="B163" s="34" t="s">
        <v>146</v>
      </c>
      <c r="C163" s="34" t="s">
        <v>198</v>
      </c>
      <c r="D163" s="14" t="s">
        <v>50</v>
      </c>
      <c r="E163" s="125">
        <v>10.41</v>
      </c>
      <c r="F163" s="125">
        <v>0.49</v>
      </c>
      <c r="G163" s="125">
        <v>0.05</v>
      </c>
      <c r="H163" s="125">
        <v>0.54</v>
      </c>
      <c r="I163" s="126">
        <f t="shared" si="2"/>
        <v>10.95</v>
      </c>
    </row>
    <row r="164" spans="1:9" x14ac:dyDescent="0.2">
      <c r="A164" s="36" t="s">
        <v>199</v>
      </c>
      <c r="B164" s="34"/>
      <c r="C164" s="34" t="s">
        <v>200</v>
      </c>
      <c r="D164" s="14" t="s">
        <v>50</v>
      </c>
      <c r="E164" s="125">
        <v>8.32</v>
      </c>
      <c r="F164" s="125">
        <v>0.59</v>
      </c>
      <c r="G164" s="125">
        <v>0.06</v>
      </c>
      <c r="H164" s="125">
        <v>0.65</v>
      </c>
      <c r="I164" s="126">
        <f t="shared" si="2"/>
        <v>8.9700000000000006</v>
      </c>
    </row>
    <row r="165" spans="1:9" x14ac:dyDescent="0.2">
      <c r="A165" s="36" t="s">
        <v>201</v>
      </c>
      <c r="B165" s="34"/>
      <c r="C165" s="34" t="s">
        <v>150</v>
      </c>
      <c r="D165" s="14" t="s">
        <v>50</v>
      </c>
      <c r="E165" s="125">
        <v>4.1399999999999997</v>
      </c>
      <c r="F165" s="125">
        <v>0.38</v>
      </c>
      <c r="G165" s="125">
        <v>0.04</v>
      </c>
      <c r="H165" s="125">
        <v>0.42</v>
      </c>
      <c r="I165" s="126">
        <f t="shared" si="2"/>
        <v>4.5599999999999996</v>
      </c>
    </row>
    <row r="166" spans="1:9" x14ac:dyDescent="0.2">
      <c r="A166" s="36" t="s">
        <v>202</v>
      </c>
      <c r="B166" s="34"/>
      <c r="C166" s="34" t="s">
        <v>203</v>
      </c>
      <c r="D166" s="14" t="s">
        <v>50</v>
      </c>
      <c r="E166" s="125">
        <v>4.1399999999999997</v>
      </c>
      <c r="F166" s="125">
        <v>0.35</v>
      </c>
      <c r="G166" s="125">
        <v>0.04</v>
      </c>
      <c r="H166" s="125">
        <v>0.39</v>
      </c>
      <c r="I166" s="126">
        <f t="shared" si="2"/>
        <v>4.5299999999999994</v>
      </c>
    </row>
    <row r="167" spans="1:9" ht="15.95" customHeight="1" x14ac:dyDescent="0.2">
      <c r="A167" s="36" t="s">
        <v>204</v>
      </c>
      <c r="B167" s="34"/>
      <c r="C167" s="141" t="s">
        <v>205</v>
      </c>
      <c r="D167" s="14" t="s">
        <v>50</v>
      </c>
      <c r="E167" s="125">
        <v>2.06</v>
      </c>
      <c r="F167" s="125">
        <v>0.11</v>
      </c>
      <c r="G167" s="125">
        <v>0.01</v>
      </c>
      <c r="H167" s="125">
        <v>0.12</v>
      </c>
      <c r="I167" s="126">
        <f t="shared" si="2"/>
        <v>2.1800000000000002</v>
      </c>
    </row>
    <row r="168" spans="1:9" x14ac:dyDescent="0.2">
      <c r="A168" s="36" t="s">
        <v>206</v>
      </c>
      <c r="B168" s="34"/>
      <c r="C168" s="34" t="s">
        <v>207</v>
      </c>
      <c r="D168" s="50"/>
      <c r="E168" s="125"/>
      <c r="F168" s="125"/>
      <c r="G168" s="125"/>
      <c r="H168" s="125"/>
      <c r="I168" s="154"/>
    </row>
    <row r="169" spans="1:9" x14ac:dyDescent="0.2">
      <c r="A169" s="36" t="s">
        <v>151</v>
      </c>
      <c r="B169" s="34"/>
      <c r="C169" s="34" t="s">
        <v>152</v>
      </c>
      <c r="D169" s="14" t="s">
        <v>50</v>
      </c>
      <c r="E169" s="125">
        <v>21.5</v>
      </c>
      <c r="F169" s="125">
        <v>9.31</v>
      </c>
      <c r="G169" s="125">
        <v>0.93</v>
      </c>
      <c r="H169" s="125">
        <v>10.24</v>
      </c>
      <c r="I169" s="126">
        <f>E169+H169</f>
        <v>31.740000000000002</v>
      </c>
    </row>
    <row r="170" spans="1:9" x14ac:dyDescent="0.2">
      <c r="A170" s="36" t="s">
        <v>208</v>
      </c>
      <c r="B170" s="34"/>
      <c r="C170" s="34" t="s">
        <v>209</v>
      </c>
      <c r="D170" s="14" t="s">
        <v>50</v>
      </c>
      <c r="E170" s="125">
        <v>17.43</v>
      </c>
      <c r="F170" s="125">
        <v>16.12</v>
      </c>
      <c r="G170" s="125">
        <v>1.61</v>
      </c>
      <c r="H170" s="125">
        <v>17.73</v>
      </c>
      <c r="I170" s="126">
        <f t="shared" ref="I170:I175" si="3">E170+H170</f>
        <v>35.159999999999997</v>
      </c>
    </row>
    <row r="171" spans="1:9" x14ac:dyDescent="0.2">
      <c r="A171" s="36" t="s">
        <v>210</v>
      </c>
      <c r="B171" s="34"/>
      <c r="C171" s="34" t="s">
        <v>211</v>
      </c>
      <c r="D171" s="14" t="s">
        <v>50</v>
      </c>
      <c r="E171" s="125">
        <v>16.78</v>
      </c>
      <c r="F171" s="125">
        <v>23.41</v>
      </c>
      <c r="G171" s="125">
        <v>2.34</v>
      </c>
      <c r="H171" s="125">
        <v>25.75</v>
      </c>
      <c r="I171" s="126">
        <f t="shared" si="3"/>
        <v>42.53</v>
      </c>
    </row>
    <row r="172" spans="1:9" ht="24" x14ac:dyDescent="0.2">
      <c r="A172" s="36" t="s">
        <v>155</v>
      </c>
      <c r="B172" s="34"/>
      <c r="C172" s="141" t="s">
        <v>156</v>
      </c>
      <c r="D172" s="14" t="s">
        <v>70</v>
      </c>
      <c r="E172" s="125">
        <v>7.75</v>
      </c>
      <c r="F172" s="125"/>
      <c r="G172" s="125"/>
      <c r="H172" s="125"/>
      <c r="I172" s="126">
        <f t="shared" si="3"/>
        <v>7.75</v>
      </c>
    </row>
    <row r="173" spans="1:9" x14ac:dyDescent="0.2">
      <c r="A173" s="36"/>
      <c r="B173" s="34"/>
      <c r="C173" s="34" t="s">
        <v>213</v>
      </c>
      <c r="D173" s="14" t="s">
        <v>50</v>
      </c>
      <c r="E173" s="125">
        <v>18.809999999999999</v>
      </c>
      <c r="F173" s="125">
        <v>6.58</v>
      </c>
      <c r="G173" s="125">
        <v>0.66</v>
      </c>
      <c r="H173" s="125">
        <v>7.24</v>
      </c>
      <c r="I173" s="126">
        <f t="shared" si="3"/>
        <v>26.049999999999997</v>
      </c>
    </row>
    <row r="174" spans="1:9" x14ac:dyDescent="0.2">
      <c r="A174" s="36" t="s">
        <v>214</v>
      </c>
      <c r="B174" s="34"/>
      <c r="C174" s="34" t="s">
        <v>215</v>
      </c>
      <c r="D174" s="14" t="s">
        <v>50</v>
      </c>
      <c r="E174" s="125">
        <v>26.89</v>
      </c>
      <c r="F174" s="125">
        <v>6.58</v>
      </c>
      <c r="G174" s="125">
        <v>0.66</v>
      </c>
      <c r="H174" s="125">
        <v>7.24</v>
      </c>
      <c r="I174" s="126">
        <f t="shared" si="3"/>
        <v>34.130000000000003</v>
      </c>
    </row>
    <row r="175" spans="1:9" x14ac:dyDescent="0.2">
      <c r="A175" s="36" t="s">
        <v>216</v>
      </c>
      <c r="B175" s="34"/>
      <c r="C175" s="141" t="s">
        <v>217</v>
      </c>
      <c r="D175" s="14" t="s">
        <v>50</v>
      </c>
      <c r="E175" s="125">
        <v>21.5</v>
      </c>
      <c r="F175" s="125">
        <v>2.31</v>
      </c>
      <c r="G175" s="125">
        <v>0.23</v>
      </c>
      <c r="H175" s="125">
        <v>2.54</v>
      </c>
      <c r="I175" s="126">
        <f t="shared" si="3"/>
        <v>24.04</v>
      </c>
    </row>
    <row r="176" spans="1:9" x14ac:dyDescent="0.2">
      <c r="A176" s="226" t="s">
        <v>218</v>
      </c>
      <c r="B176" s="226"/>
      <c r="C176" s="226"/>
      <c r="D176" s="226"/>
      <c r="E176" s="226"/>
      <c r="F176" s="226"/>
      <c r="G176" s="226"/>
      <c r="H176" s="226"/>
      <c r="I176" s="226"/>
    </row>
    <row r="177" spans="1:9" x14ac:dyDescent="0.2">
      <c r="A177" s="36" t="s">
        <v>219</v>
      </c>
      <c r="B177" s="34"/>
      <c r="C177" s="227" t="s">
        <v>858</v>
      </c>
      <c r="D177" s="227"/>
      <c r="E177" s="227"/>
      <c r="F177" s="227"/>
      <c r="G177" s="227"/>
      <c r="H177" s="227"/>
      <c r="I177" s="227"/>
    </row>
    <row r="178" spans="1:9" ht="24" x14ac:dyDescent="0.2">
      <c r="A178" s="36" t="s">
        <v>220</v>
      </c>
      <c r="B178" s="34"/>
      <c r="C178" s="59" t="s">
        <v>221</v>
      </c>
      <c r="D178" s="14" t="s">
        <v>50</v>
      </c>
      <c r="E178" s="125">
        <v>15.53</v>
      </c>
      <c r="F178" s="125">
        <v>0.14000000000000001</v>
      </c>
      <c r="G178" s="125">
        <v>0.01</v>
      </c>
      <c r="H178" s="125">
        <v>0.15</v>
      </c>
      <c r="I178" s="126">
        <f>E178+H178</f>
        <v>15.68</v>
      </c>
    </row>
    <row r="179" spans="1:9" x14ac:dyDescent="0.2">
      <c r="A179" s="36" t="s">
        <v>222</v>
      </c>
      <c r="B179" s="34"/>
      <c r="C179" s="227" t="s">
        <v>859</v>
      </c>
      <c r="D179" s="227"/>
      <c r="E179" s="227"/>
      <c r="F179" s="227"/>
      <c r="G179" s="227"/>
      <c r="H179" s="227"/>
      <c r="I179" s="227"/>
    </row>
    <row r="180" spans="1:9" ht="24" x14ac:dyDescent="0.2">
      <c r="A180" s="36" t="s">
        <v>223</v>
      </c>
      <c r="B180" s="34"/>
      <c r="C180" s="59" t="s">
        <v>221</v>
      </c>
      <c r="D180" s="14" t="s">
        <v>50</v>
      </c>
      <c r="E180" s="125">
        <v>26.41</v>
      </c>
      <c r="F180" s="125">
        <v>1.17</v>
      </c>
      <c r="G180" s="125">
        <v>0.12</v>
      </c>
      <c r="H180" s="125">
        <v>1.29</v>
      </c>
      <c r="I180" s="126">
        <f>E180+H180</f>
        <v>27.7</v>
      </c>
    </row>
    <row r="181" spans="1:9" x14ac:dyDescent="0.2">
      <c r="A181" s="36" t="s">
        <v>224</v>
      </c>
      <c r="B181" s="34"/>
      <c r="C181" s="227" t="s">
        <v>860</v>
      </c>
      <c r="D181" s="227"/>
      <c r="E181" s="227"/>
      <c r="F181" s="227"/>
      <c r="G181" s="227"/>
      <c r="H181" s="227"/>
      <c r="I181" s="227"/>
    </row>
    <row r="182" spans="1:9" ht="24" x14ac:dyDescent="0.2">
      <c r="A182" s="36" t="s">
        <v>225</v>
      </c>
      <c r="B182" s="34"/>
      <c r="C182" s="59" t="s">
        <v>221</v>
      </c>
      <c r="D182" s="14" t="s">
        <v>50</v>
      </c>
      <c r="E182" s="125">
        <v>12.43</v>
      </c>
      <c r="F182" s="125">
        <v>0.14000000000000001</v>
      </c>
      <c r="G182" s="125">
        <v>0.01</v>
      </c>
      <c r="H182" s="125">
        <v>0.15</v>
      </c>
      <c r="I182" s="126">
        <f>E182+H182</f>
        <v>12.58</v>
      </c>
    </row>
    <row r="183" spans="1:9" x14ac:dyDescent="0.2">
      <c r="A183" s="36" t="s">
        <v>226</v>
      </c>
      <c r="B183" s="34"/>
      <c r="C183" s="227" t="s">
        <v>861</v>
      </c>
      <c r="D183" s="227"/>
      <c r="E183" s="227"/>
      <c r="F183" s="227"/>
      <c r="G183" s="227"/>
      <c r="H183" s="227"/>
      <c r="I183" s="227"/>
    </row>
    <row r="184" spans="1:9" ht="24" x14ac:dyDescent="0.2">
      <c r="A184" s="36" t="s">
        <v>227</v>
      </c>
      <c r="B184" s="34"/>
      <c r="C184" s="59" t="s">
        <v>221</v>
      </c>
      <c r="D184" s="14" t="s">
        <v>50</v>
      </c>
      <c r="E184" s="125">
        <v>21.18</v>
      </c>
      <c r="F184" s="125">
        <f>F180</f>
        <v>1.17</v>
      </c>
      <c r="G184" s="125">
        <f>G180</f>
        <v>0.12</v>
      </c>
      <c r="H184" s="125">
        <f>H180</f>
        <v>1.29</v>
      </c>
      <c r="I184" s="126">
        <f>E184+H184</f>
        <v>22.47</v>
      </c>
    </row>
    <row r="185" spans="1:9" x14ac:dyDescent="0.2">
      <c r="A185" s="36" t="s">
        <v>228</v>
      </c>
      <c r="B185" s="34"/>
      <c r="C185" s="227" t="s">
        <v>862</v>
      </c>
      <c r="D185" s="227"/>
      <c r="E185" s="227"/>
      <c r="F185" s="227"/>
      <c r="G185" s="227"/>
      <c r="H185" s="227"/>
      <c r="I185" s="227"/>
    </row>
    <row r="186" spans="1:9" ht="24" x14ac:dyDescent="0.2">
      <c r="A186" s="36" t="s">
        <v>229</v>
      </c>
      <c r="B186" s="34"/>
      <c r="C186" s="59" t="s">
        <v>221</v>
      </c>
      <c r="D186" s="14" t="s">
        <v>50</v>
      </c>
      <c r="E186" s="125">
        <v>15.53</v>
      </c>
      <c r="F186" s="125">
        <f>F178</f>
        <v>0.14000000000000001</v>
      </c>
      <c r="G186" s="125">
        <f>G178</f>
        <v>0.01</v>
      </c>
      <c r="H186" s="125">
        <f>H178</f>
        <v>0.15</v>
      </c>
      <c r="I186" s="126">
        <f>E186+H186</f>
        <v>15.68</v>
      </c>
    </row>
    <row r="187" spans="1:9" x14ac:dyDescent="0.2">
      <c r="A187" s="36" t="s">
        <v>230</v>
      </c>
      <c r="B187" s="34"/>
      <c r="C187" s="227" t="s">
        <v>863</v>
      </c>
      <c r="D187" s="227"/>
      <c r="E187" s="227"/>
      <c r="F187" s="227"/>
      <c r="G187" s="227"/>
      <c r="H187" s="227"/>
      <c r="I187" s="227"/>
    </row>
    <row r="188" spans="1:9" ht="24" x14ac:dyDescent="0.2">
      <c r="A188" s="36" t="s">
        <v>231</v>
      </c>
      <c r="B188" s="34"/>
      <c r="C188" s="59" t="s">
        <v>221</v>
      </c>
      <c r="D188" s="14" t="s">
        <v>50</v>
      </c>
      <c r="E188" s="125">
        <v>26.41</v>
      </c>
      <c r="F188" s="125">
        <f>F184</f>
        <v>1.17</v>
      </c>
      <c r="G188" s="125">
        <f>G184</f>
        <v>0.12</v>
      </c>
      <c r="H188" s="125">
        <f>H184</f>
        <v>1.29</v>
      </c>
      <c r="I188" s="126">
        <f>E188+H188</f>
        <v>27.7</v>
      </c>
    </row>
    <row r="189" spans="1:9" x14ac:dyDescent="0.2">
      <c r="A189" s="36" t="s">
        <v>232</v>
      </c>
      <c r="B189" s="34"/>
      <c r="C189" s="227" t="s">
        <v>864</v>
      </c>
      <c r="D189" s="227"/>
      <c r="E189" s="227"/>
      <c r="F189" s="227"/>
      <c r="G189" s="227"/>
      <c r="H189" s="227"/>
      <c r="I189" s="227"/>
    </row>
    <row r="190" spans="1:9" ht="24" x14ac:dyDescent="0.2">
      <c r="A190" s="36" t="s">
        <v>233</v>
      </c>
      <c r="B190" s="34"/>
      <c r="C190" s="59" t="s">
        <v>221</v>
      </c>
      <c r="D190" s="14" t="s">
        <v>50</v>
      </c>
      <c r="E190" s="125">
        <v>18.66</v>
      </c>
      <c r="F190" s="125">
        <f>F186</f>
        <v>0.14000000000000001</v>
      </c>
      <c r="G190" s="125">
        <f>G186</f>
        <v>0.01</v>
      </c>
      <c r="H190" s="125">
        <f>H186</f>
        <v>0.15</v>
      </c>
      <c r="I190" s="126">
        <f>E190+H190</f>
        <v>18.809999999999999</v>
      </c>
    </row>
    <row r="191" spans="1:9" x14ac:dyDescent="0.2">
      <c r="A191" s="36" t="s">
        <v>234</v>
      </c>
      <c r="B191" s="34"/>
      <c r="C191" s="227" t="s">
        <v>865</v>
      </c>
      <c r="D191" s="227"/>
      <c r="E191" s="227"/>
      <c r="F191" s="227"/>
      <c r="G191" s="227"/>
      <c r="H191" s="227"/>
      <c r="I191" s="227"/>
    </row>
    <row r="192" spans="1:9" ht="24" x14ac:dyDescent="0.2">
      <c r="A192" s="36" t="s">
        <v>235</v>
      </c>
      <c r="B192" s="34"/>
      <c r="C192" s="59" t="s">
        <v>221</v>
      </c>
      <c r="D192" s="14" t="s">
        <v>50</v>
      </c>
      <c r="E192" s="125">
        <v>31.77</v>
      </c>
      <c r="F192" s="125">
        <f>F188</f>
        <v>1.17</v>
      </c>
      <c r="G192" s="125">
        <f>G188</f>
        <v>0.12</v>
      </c>
      <c r="H192" s="125">
        <f>H188</f>
        <v>1.29</v>
      </c>
      <c r="I192" s="126">
        <f>E192+H192</f>
        <v>33.06</v>
      </c>
    </row>
    <row r="193" spans="1:9" x14ac:dyDescent="0.2">
      <c r="A193" s="36" t="s">
        <v>236</v>
      </c>
      <c r="B193" s="34"/>
      <c r="C193" s="227" t="s">
        <v>866</v>
      </c>
      <c r="D193" s="227"/>
      <c r="E193" s="227"/>
      <c r="F193" s="227"/>
      <c r="G193" s="227"/>
      <c r="H193" s="227"/>
      <c r="I193" s="227"/>
    </row>
    <row r="194" spans="1:9" ht="24" x14ac:dyDescent="0.2">
      <c r="A194" s="36" t="s">
        <v>237</v>
      </c>
      <c r="B194" s="34"/>
      <c r="C194" s="59" t="s">
        <v>221</v>
      </c>
      <c r="D194" s="14" t="s">
        <v>50</v>
      </c>
      <c r="E194" s="125">
        <v>18.66</v>
      </c>
      <c r="F194" s="125">
        <f>F190</f>
        <v>0.14000000000000001</v>
      </c>
      <c r="G194" s="125">
        <f>G190</f>
        <v>0.01</v>
      </c>
      <c r="H194" s="125">
        <f>H190</f>
        <v>0.15</v>
      </c>
      <c r="I194" s="126">
        <f>E194+H194</f>
        <v>18.809999999999999</v>
      </c>
    </row>
    <row r="195" spans="1:9" x14ac:dyDescent="0.2">
      <c r="A195" s="36" t="s">
        <v>238</v>
      </c>
      <c r="B195" s="34"/>
      <c r="C195" s="227" t="s">
        <v>867</v>
      </c>
      <c r="D195" s="227"/>
      <c r="E195" s="227"/>
      <c r="F195" s="227"/>
      <c r="G195" s="227"/>
      <c r="H195" s="227"/>
      <c r="I195" s="227"/>
    </row>
    <row r="196" spans="1:9" ht="24" x14ac:dyDescent="0.2">
      <c r="A196" s="36" t="s">
        <v>239</v>
      </c>
      <c r="B196" s="34"/>
      <c r="C196" s="59" t="s">
        <v>221</v>
      </c>
      <c r="D196" s="14" t="s">
        <v>50</v>
      </c>
      <c r="E196" s="125">
        <v>31.77</v>
      </c>
      <c r="F196" s="125">
        <f>F192</f>
        <v>1.17</v>
      </c>
      <c r="G196" s="125">
        <f>G192</f>
        <v>0.12</v>
      </c>
      <c r="H196" s="125">
        <f>H192</f>
        <v>1.29</v>
      </c>
      <c r="I196" s="126">
        <f>E196+H196</f>
        <v>33.06</v>
      </c>
    </row>
    <row r="197" spans="1:9" x14ac:dyDescent="0.2">
      <c r="A197" s="36" t="s">
        <v>240</v>
      </c>
      <c r="B197" s="34"/>
      <c r="C197" s="227" t="s">
        <v>868</v>
      </c>
      <c r="D197" s="227"/>
      <c r="E197" s="227"/>
      <c r="F197" s="227"/>
      <c r="G197" s="227"/>
      <c r="H197" s="227"/>
      <c r="I197" s="227"/>
    </row>
    <row r="198" spans="1:9" ht="24" x14ac:dyDescent="0.2">
      <c r="A198" s="36" t="s">
        <v>241</v>
      </c>
      <c r="B198" s="34"/>
      <c r="C198" s="59" t="s">
        <v>221</v>
      </c>
      <c r="D198" s="14" t="s">
        <v>50</v>
      </c>
      <c r="E198" s="125">
        <v>15.53</v>
      </c>
      <c r="F198" s="125">
        <f>F194</f>
        <v>0.14000000000000001</v>
      </c>
      <c r="G198" s="125">
        <f>G194</f>
        <v>0.01</v>
      </c>
      <c r="H198" s="125">
        <f>H194</f>
        <v>0.15</v>
      </c>
      <c r="I198" s="126">
        <f>E198+H198</f>
        <v>15.68</v>
      </c>
    </row>
    <row r="199" spans="1:9" x14ac:dyDescent="0.2">
      <c r="A199" s="36" t="s">
        <v>242</v>
      </c>
      <c r="B199" s="34"/>
      <c r="C199" s="227" t="s">
        <v>869</v>
      </c>
      <c r="D199" s="227"/>
      <c r="E199" s="227"/>
      <c r="F199" s="227"/>
      <c r="G199" s="227"/>
      <c r="H199" s="227"/>
      <c r="I199" s="227"/>
    </row>
    <row r="200" spans="1:9" ht="24" x14ac:dyDescent="0.2">
      <c r="A200" s="36" t="s">
        <v>243</v>
      </c>
      <c r="B200" s="34"/>
      <c r="C200" s="59" t="s">
        <v>221</v>
      </c>
      <c r="D200" s="14" t="s">
        <v>50</v>
      </c>
      <c r="E200" s="125">
        <v>26.42</v>
      </c>
      <c r="F200" s="125">
        <f>F196</f>
        <v>1.17</v>
      </c>
      <c r="G200" s="125">
        <f>G196</f>
        <v>0.12</v>
      </c>
      <c r="H200" s="125">
        <f>H196</f>
        <v>1.29</v>
      </c>
      <c r="I200" s="126">
        <f>E200+H200</f>
        <v>27.71</v>
      </c>
    </row>
    <row r="201" spans="1:9" x14ac:dyDescent="0.2">
      <c r="A201" s="36" t="s">
        <v>244</v>
      </c>
      <c r="B201" s="34"/>
      <c r="C201" s="227" t="s">
        <v>870</v>
      </c>
      <c r="D201" s="227"/>
      <c r="E201" s="227"/>
      <c r="F201" s="227"/>
      <c r="G201" s="227"/>
      <c r="H201" s="227"/>
      <c r="I201" s="227"/>
    </row>
    <row r="202" spans="1:9" ht="24" x14ac:dyDescent="0.2">
      <c r="A202" s="36" t="s">
        <v>245</v>
      </c>
      <c r="B202" s="34"/>
      <c r="C202" s="59" t="s">
        <v>221</v>
      </c>
      <c r="D202" s="14" t="s">
        <v>50</v>
      </c>
      <c r="E202" s="125">
        <v>6.21</v>
      </c>
      <c r="F202" s="125">
        <f>F198</f>
        <v>0.14000000000000001</v>
      </c>
      <c r="G202" s="125">
        <f>G198</f>
        <v>0.01</v>
      </c>
      <c r="H202" s="125">
        <f>H198</f>
        <v>0.15</v>
      </c>
      <c r="I202" s="126">
        <f>E202+H202</f>
        <v>6.36</v>
      </c>
    </row>
    <row r="203" spans="1:9" x14ac:dyDescent="0.2">
      <c r="A203" s="36" t="s">
        <v>246</v>
      </c>
      <c r="B203" s="34"/>
      <c r="C203" s="227" t="s">
        <v>871</v>
      </c>
      <c r="D203" s="227"/>
      <c r="E203" s="227"/>
      <c r="F203" s="227"/>
      <c r="G203" s="227"/>
      <c r="H203" s="227"/>
      <c r="I203" s="227"/>
    </row>
    <row r="204" spans="1:9" ht="24" x14ac:dyDescent="0.2">
      <c r="A204" s="36" t="s">
        <v>247</v>
      </c>
      <c r="B204" s="34"/>
      <c r="C204" s="59" t="s">
        <v>221</v>
      </c>
      <c r="D204" s="14" t="s">
        <v>50</v>
      </c>
      <c r="E204" s="125">
        <v>10.58</v>
      </c>
      <c r="F204" s="125">
        <f>F200</f>
        <v>1.17</v>
      </c>
      <c r="G204" s="125">
        <f>G200</f>
        <v>0.12</v>
      </c>
      <c r="H204" s="125">
        <f>H200</f>
        <v>1.29</v>
      </c>
      <c r="I204" s="126">
        <f>E204+H204</f>
        <v>11.870000000000001</v>
      </c>
    </row>
    <row r="205" spans="1:9" x14ac:dyDescent="0.2">
      <c r="A205" s="36" t="s">
        <v>248</v>
      </c>
      <c r="B205" s="34"/>
      <c r="C205" s="227" t="s">
        <v>872</v>
      </c>
      <c r="D205" s="227"/>
      <c r="E205" s="227"/>
      <c r="F205" s="227"/>
      <c r="G205" s="227"/>
      <c r="H205" s="227"/>
      <c r="I205" s="227"/>
    </row>
    <row r="206" spans="1:9" ht="24" x14ac:dyDescent="0.2">
      <c r="A206" s="36" t="s">
        <v>249</v>
      </c>
      <c r="B206" s="34"/>
      <c r="C206" s="59" t="s">
        <v>221</v>
      </c>
      <c r="D206" s="14" t="s">
        <v>50</v>
      </c>
      <c r="E206" s="125">
        <v>15.53</v>
      </c>
      <c r="F206" s="125">
        <f>F202</f>
        <v>0.14000000000000001</v>
      </c>
      <c r="G206" s="125">
        <f>G202</f>
        <v>0.01</v>
      </c>
      <c r="H206" s="125">
        <f>H202</f>
        <v>0.15</v>
      </c>
      <c r="I206" s="126">
        <f>E206+H206</f>
        <v>15.68</v>
      </c>
    </row>
    <row r="207" spans="1:9" x14ac:dyDescent="0.2">
      <c r="A207" s="36" t="s">
        <v>250</v>
      </c>
      <c r="B207" s="34"/>
      <c r="C207" s="227" t="s">
        <v>873</v>
      </c>
      <c r="D207" s="227"/>
      <c r="E207" s="227"/>
      <c r="F207" s="227"/>
      <c r="G207" s="227"/>
      <c r="H207" s="227"/>
      <c r="I207" s="227"/>
    </row>
    <row r="208" spans="1:9" ht="24" x14ac:dyDescent="0.2">
      <c r="A208" s="36" t="s">
        <v>251</v>
      </c>
      <c r="B208" s="34"/>
      <c r="C208" s="59" t="s">
        <v>221</v>
      </c>
      <c r="D208" s="14" t="s">
        <v>50</v>
      </c>
      <c r="E208" s="125">
        <v>26.41</v>
      </c>
      <c r="F208" s="125">
        <f>F204</f>
        <v>1.17</v>
      </c>
      <c r="G208" s="125">
        <f>G204</f>
        <v>0.12</v>
      </c>
      <c r="H208" s="125">
        <f>H204</f>
        <v>1.29</v>
      </c>
      <c r="I208" s="126">
        <f>E208+H208</f>
        <v>27.7</v>
      </c>
    </row>
    <row r="209" spans="1:9" x14ac:dyDescent="0.2">
      <c r="A209" s="36" t="s">
        <v>252</v>
      </c>
      <c r="B209" s="34"/>
      <c r="C209" s="229" t="s">
        <v>874</v>
      </c>
      <c r="D209" s="229"/>
      <c r="E209" s="229"/>
      <c r="F209" s="229"/>
      <c r="G209" s="229"/>
      <c r="H209" s="229"/>
      <c r="I209" s="229"/>
    </row>
    <row r="210" spans="1:9" ht="24" x14ac:dyDescent="0.2">
      <c r="A210" s="36" t="s">
        <v>253</v>
      </c>
      <c r="B210" s="34"/>
      <c r="C210" s="59" t="s">
        <v>221</v>
      </c>
      <c r="D210" s="14" t="s">
        <v>50</v>
      </c>
      <c r="E210" s="125">
        <v>15.53</v>
      </c>
      <c r="F210" s="125">
        <f>F206</f>
        <v>0.14000000000000001</v>
      </c>
      <c r="G210" s="125">
        <f>G206</f>
        <v>0.01</v>
      </c>
      <c r="H210" s="125">
        <f>H206</f>
        <v>0.15</v>
      </c>
      <c r="I210" s="126">
        <f>E210+H210</f>
        <v>15.68</v>
      </c>
    </row>
    <row r="211" spans="1:9" x14ac:dyDescent="0.2">
      <c r="A211" s="36" t="s">
        <v>254</v>
      </c>
      <c r="B211" s="34"/>
      <c r="C211" s="227" t="s">
        <v>875</v>
      </c>
      <c r="D211" s="227"/>
      <c r="E211" s="227"/>
      <c r="F211" s="227"/>
      <c r="G211" s="227"/>
      <c r="H211" s="227"/>
      <c r="I211" s="227"/>
    </row>
    <row r="212" spans="1:9" ht="24" x14ac:dyDescent="0.2">
      <c r="A212" s="36" t="s">
        <v>255</v>
      </c>
      <c r="B212" s="34"/>
      <c r="C212" s="59" t="s">
        <v>221</v>
      </c>
      <c r="D212" s="14" t="s">
        <v>50</v>
      </c>
      <c r="E212" s="125">
        <v>26.41</v>
      </c>
      <c r="F212" s="125">
        <f>F208</f>
        <v>1.17</v>
      </c>
      <c r="G212" s="125">
        <f>G208</f>
        <v>0.12</v>
      </c>
      <c r="H212" s="125">
        <f>H208</f>
        <v>1.29</v>
      </c>
      <c r="I212" s="126">
        <f>E212+H212</f>
        <v>27.7</v>
      </c>
    </row>
    <row r="213" spans="1:9" x14ac:dyDescent="0.2">
      <c r="A213" s="36" t="s">
        <v>256</v>
      </c>
      <c r="B213" s="34"/>
      <c r="C213" s="227" t="s">
        <v>257</v>
      </c>
      <c r="D213" s="227"/>
      <c r="E213" s="227"/>
      <c r="F213" s="227"/>
      <c r="G213" s="227"/>
      <c r="H213" s="227"/>
      <c r="I213" s="227"/>
    </row>
    <row r="214" spans="1:9" ht="24" x14ac:dyDescent="0.2">
      <c r="A214" s="36" t="s">
        <v>258</v>
      </c>
      <c r="B214" s="34"/>
      <c r="C214" s="59" t="s">
        <v>221</v>
      </c>
      <c r="D214" s="14" t="s">
        <v>50</v>
      </c>
      <c r="E214" s="125">
        <v>38.89</v>
      </c>
      <c r="F214" s="125">
        <f>F212</f>
        <v>1.17</v>
      </c>
      <c r="G214" s="125">
        <f>G212</f>
        <v>0.12</v>
      </c>
      <c r="H214" s="125">
        <f>H212</f>
        <v>1.29</v>
      </c>
      <c r="I214" s="126">
        <f>E214+H214</f>
        <v>40.18</v>
      </c>
    </row>
    <row r="215" spans="1:9" x14ac:dyDescent="0.2">
      <c r="A215" s="36" t="s">
        <v>259</v>
      </c>
      <c r="B215" s="34"/>
      <c r="C215" s="230" t="s">
        <v>260</v>
      </c>
      <c r="D215" s="230"/>
      <c r="E215" s="230"/>
      <c r="F215" s="230"/>
      <c r="G215" s="230"/>
      <c r="H215" s="230"/>
      <c r="I215" s="230"/>
    </row>
    <row r="216" spans="1:9" x14ac:dyDescent="0.2">
      <c r="A216" s="36" t="s">
        <v>261</v>
      </c>
      <c r="B216" s="34"/>
      <c r="C216" s="155" t="s">
        <v>262</v>
      </c>
      <c r="D216" s="14" t="s">
        <v>50</v>
      </c>
      <c r="E216" s="125">
        <v>5.78</v>
      </c>
      <c r="F216" s="125"/>
      <c r="G216" s="125"/>
      <c r="H216" s="125"/>
      <c r="I216" s="154">
        <f>E216</f>
        <v>5.78</v>
      </c>
    </row>
    <row r="217" spans="1:9" x14ac:dyDescent="0.2">
      <c r="A217" s="36" t="s">
        <v>264</v>
      </c>
      <c r="B217" s="34"/>
      <c r="C217" s="59" t="s">
        <v>265</v>
      </c>
      <c r="D217" s="14" t="s">
        <v>50</v>
      </c>
      <c r="E217" s="125">
        <v>6.97</v>
      </c>
      <c r="F217" s="125"/>
      <c r="G217" s="125"/>
      <c r="H217" s="125"/>
      <c r="I217" s="154">
        <f t="shared" ref="I217:I222" si="4">E217</f>
        <v>6.97</v>
      </c>
    </row>
    <row r="218" spans="1:9" x14ac:dyDescent="0.2">
      <c r="A218" s="36" t="s">
        <v>266</v>
      </c>
      <c r="B218" s="34"/>
      <c r="C218" s="59" t="s">
        <v>267</v>
      </c>
      <c r="D218" s="14" t="s">
        <v>50</v>
      </c>
      <c r="E218" s="125">
        <v>6.97</v>
      </c>
      <c r="F218" s="125"/>
      <c r="G218" s="125"/>
      <c r="H218" s="125"/>
      <c r="I218" s="154">
        <f t="shared" si="4"/>
        <v>6.97</v>
      </c>
    </row>
    <row r="219" spans="1:9" x14ac:dyDescent="0.2">
      <c r="A219" s="36" t="s">
        <v>268</v>
      </c>
      <c r="B219" s="34"/>
      <c r="C219" s="59" t="s">
        <v>269</v>
      </c>
      <c r="D219" s="14" t="s">
        <v>50</v>
      </c>
      <c r="E219" s="125">
        <v>6.97</v>
      </c>
      <c r="F219" s="125"/>
      <c r="G219" s="125"/>
      <c r="H219" s="125"/>
      <c r="I219" s="154">
        <f t="shared" si="4"/>
        <v>6.97</v>
      </c>
    </row>
    <row r="220" spans="1:9" x14ac:dyDescent="0.2">
      <c r="A220" s="36" t="s">
        <v>270</v>
      </c>
      <c r="B220" s="34"/>
      <c r="C220" s="59" t="s">
        <v>271</v>
      </c>
      <c r="D220" s="14" t="s">
        <v>50</v>
      </c>
      <c r="E220" s="125">
        <v>5.78</v>
      </c>
      <c r="F220" s="125"/>
      <c r="G220" s="125"/>
      <c r="H220" s="125"/>
      <c r="I220" s="154">
        <f t="shared" si="4"/>
        <v>5.78</v>
      </c>
    </row>
    <row r="221" spans="1:9" ht="48" x14ac:dyDescent="0.2">
      <c r="A221" s="36" t="s">
        <v>272</v>
      </c>
      <c r="B221" s="34"/>
      <c r="C221" s="59" t="s">
        <v>273</v>
      </c>
      <c r="D221" s="14" t="s">
        <v>50</v>
      </c>
      <c r="E221" s="125">
        <v>6.97</v>
      </c>
      <c r="F221" s="125"/>
      <c r="G221" s="125"/>
      <c r="H221" s="125"/>
      <c r="I221" s="154">
        <f t="shared" si="4"/>
        <v>6.97</v>
      </c>
    </row>
    <row r="222" spans="1:9" ht="60" x14ac:dyDescent="0.2">
      <c r="A222" s="36" t="s">
        <v>274</v>
      </c>
      <c r="B222" s="34"/>
      <c r="C222" s="59" t="s">
        <v>275</v>
      </c>
      <c r="D222" s="14" t="s">
        <v>50</v>
      </c>
      <c r="E222" s="125">
        <v>11.6</v>
      </c>
      <c r="F222" s="125"/>
      <c r="G222" s="125"/>
      <c r="H222" s="125"/>
      <c r="I222" s="154">
        <f t="shared" si="4"/>
        <v>11.6</v>
      </c>
    </row>
    <row r="223" spans="1:9" x14ac:dyDescent="0.2">
      <c r="A223" s="156"/>
      <c r="B223" s="156" t="s">
        <v>276</v>
      </c>
      <c r="C223" s="231" t="s">
        <v>277</v>
      </c>
      <c r="D223" s="231"/>
      <c r="E223" s="231"/>
      <c r="F223" s="231"/>
      <c r="G223" s="231"/>
      <c r="H223" s="231"/>
      <c r="I223" s="231"/>
    </row>
    <row r="224" spans="1:9" x14ac:dyDescent="0.2">
      <c r="A224" s="226" t="s">
        <v>278</v>
      </c>
      <c r="B224" s="226"/>
      <c r="C224" s="226"/>
      <c r="D224" s="226"/>
      <c r="E224" s="226"/>
      <c r="F224" s="226"/>
      <c r="G224" s="226"/>
      <c r="H224" s="226"/>
      <c r="I224" s="226"/>
    </row>
    <row r="225" spans="1:9" x14ac:dyDescent="0.2">
      <c r="A225" s="232" t="s">
        <v>279</v>
      </c>
      <c r="B225" s="232"/>
      <c r="C225" s="232"/>
      <c r="D225" s="232"/>
      <c r="E225" s="232"/>
      <c r="F225" s="232"/>
      <c r="G225" s="232"/>
      <c r="H225" s="232"/>
      <c r="I225" s="232"/>
    </row>
    <row r="226" spans="1:9" ht="24" x14ac:dyDescent="0.2">
      <c r="A226" s="36" t="s">
        <v>280</v>
      </c>
      <c r="B226" s="36"/>
      <c r="C226" s="145" t="s">
        <v>281</v>
      </c>
      <c r="D226" s="14" t="s">
        <v>50</v>
      </c>
      <c r="E226" s="133">
        <v>2.62</v>
      </c>
      <c r="F226" s="133">
        <v>0.1</v>
      </c>
      <c r="G226" s="133">
        <v>0.01</v>
      </c>
      <c r="H226" s="133">
        <v>0.11</v>
      </c>
      <c r="I226" s="126">
        <f>E226+H226</f>
        <v>2.73</v>
      </c>
    </row>
    <row r="227" spans="1:9" ht="24" x14ac:dyDescent="0.2">
      <c r="A227" s="36" t="s">
        <v>282</v>
      </c>
      <c r="B227" s="36"/>
      <c r="C227" s="59" t="s">
        <v>283</v>
      </c>
      <c r="D227" s="14" t="s">
        <v>50</v>
      </c>
      <c r="E227" s="133">
        <v>4.33</v>
      </c>
      <c r="F227" s="133">
        <v>0.16</v>
      </c>
      <c r="G227" s="133">
        <v>0.02</v>
      </c>
      <c r="H227" s="133">
        <v>0.18</v>
      </c>
      <c r="I227" s="126">
        <f>E227+H227</f>
        <v>4.51</v>
      </c>
    </row>
    <row r="228" spans="1:9" x14ac:dyDescent="0.2">
      <c r="A228" s="233" t="s">
        <v>284</v>
      </c>
      <c r="B228" s="233"/>
      <c r="C228" s="233"/>
      <c r="D228" s="233"/>
      <c r="E228" s="233"/>
      <c r="F228" s="233"/>
      <c r="G228" s="233"/>
      <c r="H228" s="233"/>
      <c r="I228" s="233"/>
    </row>
    <row r="229" spans="1:9" ht="51.75" customHeight="1" x14ac:dyDescent="0.2">
      <c r="A229" s="36" t="s">
        <v>285</v>
      </c>
      <c r="B229" s="45"/>
      <c r="C229" s="141" t="s">
        <v>286</v>
      </c>
      <c r="D229" s="14" t="s">
        <v>50</v>
      </c>
      <c r="E229" s="133">
        <v>18.850000000000001</v>
      </c>
      <c r="F229" s="133">
        <v>1.1599999999999999</v>
      </c>
      <c r="G229" s="133">
        <v>0.12</v>
      </c>
      <c r="H229" s="133">
        <v>1.28</v>
      </c>
      <c r="I229" s="126">
        <f>E229+H229</f>
        <v>20.130000000000003</v>
      </c>
    </row>
    <row r="230" spans="1:9" ht="60" x14ac:dyDescent="0.2">
      <c r="A230" s="36" t="s">
        <v>287</v>
      </c>
      <c r="B230" s="45"/>
      <c r="C230" s="141" t="s">
        <v>288</v>
      </c>
      <c r="D230" s="14" t="s">
        <v>50</v>
      </c>
      <c r="E230" s="133">
        <v>22.45</v>
      </c>
      <c r="F230" s="133">
        <v>1.1599999999999999</v>
      </c>
      <c r="G230" s="133">
        <v>0.12</v>
      </c>
      <c r="H230" s="133">
        <v>1.28</v>
      </c>
      <c r="I230" s="126">
        <f>E230+H230</f>
        <v>23.73</v>
      </c>
    </row>
    <row r="231" spans="1:9" ht="27" customHeight="1" x14ac:dyDescent="0.2">
      <c r="A231" s="36" t="s">
        <v>289</v>
      </c>
      <c r="B231" s="36"/>
      <c r="C231" s="59" t="s">
        <v>290</v>
      </c>
      <c r="D231" s="14" t="s">
        <v>50</v>
      </c>
      <c r="E231" s="133">
        <v>10.35</v>
      </c>
      <c r="F231" s="133">
        <v>0.27</v>
      </c>
      <c r="G231" s="133">
        <v>0.03</v>
      </c>
      <c r="H231" s="133">
        <v>0.3</v>
      </c>
      <c r="I231" s="126">
        <f>E231+H231</f>
        <v>10.65</v>
      </c>
    </row>
    <row r="232" spans="1:9" x14ac:dyDescent="0.2">
      <c r="A232" s="230" t="s">
        <v>300</v>
      </c>
      <c r="B232" s="230"/>
      <c r="C232" s="230"/>
      <c r="D232" s="230"/>
      <c r="E232" s="230"/>
      <c r="F232" s="230"/>
      <c r="G232" s="230"/>
      <c r="H232" s="230"/>
      <c r="I232" s="230"/>
    </row>
    <row r="233" spans="1:9" ht="24" x14ac:dyDescent="0.2">
      <c r="A233" s="36" t="s">
        <v>301</v>
      </c>
      <c r="B233" s="36"/>
      <c r="C233" s="145" t="s">
        <v>302</v>
      </c>
      <c r="D233" s="14" t="s">
        <v>50</v>
      </c>
      <c r="E233" s="133">
        <v>3.28</v>
      </c>
      <c r="F233" s="133">
        <v>7.0000000000000007E-2</v>
      </c>
      <c r="G233" s="133">
        <v>0.01</v>
      </c>
      <c r="H233" s="133">
        <v>0.08</v>
      </c>
      <c r="I233" s="126">
        <f>E233+H233</f>
        <v>3.36</v>
      </c>
    </row>
    <row r="234" spans="1:9" ht="24" x14ac:dyDescent="0.2">
      <c r="A234" s="36" t="s">
        <v>303</v>
      </c>
      <c r="B234" s="36"/>
      <c r="C234" s="145" t="s">
        <v>304</v>
      </c>
      <c r="D234" s="14" t="s">
        <v>50</v>
      </c>
      <c r="E234" s="133">
        <v>3.17</v>
      </c>
      <c r="F234" s="133">
        <v>0.04</v>
      </c>
      <c r="G234" s="133">
        <v>0</v>
      </c>
      <c r="H234" s="133">
        <v>0.04</v>
      </c>
      <c r="I234" s="126">
        <f>E234+H234</f>
        <v>3.21</v>
      </c>
    </row>
    <row r="235" spans="1:9" x14ac:dyDescent="0.2">
      <c r="A235" s="36" t="s">
        <v>305</v>
      </c>
      <c r="B235" s="36"/>
      <c r="C235" s="145" t="s">
        <v>306</v>
      </c>
      <c r="D235" s="14" t="s">
        <v>50</v>
      </c>
      <c r="E235" s="133">
        <v>0.91</v>
      </c>
      <c r="F235" s="133">
        <v>0.01</v>
      </c>
      <c r="G235" s="133">
        <v>0</v>
      </c>
      <c r="H235" s="133">
        <v>0.01</v>
      </c>
      <c r="I235" s="126">
        <f>E235+H235</f>
        <v>0.92</v>
      </c>
    </row>
    <row r="236" spans="1:9" x14ac:dyDescent="0.2">
      <c r="A236" s="230" t="s">
        <v>307</v>
      </c>
      <c r="B236" s="230"/>
      <c r="C236" s="230"/>
      <c r="D236" s="230"/>
      <c r="E236" s="230"/>
      <c r="F236" s="230"/>
      <c r="G236" s="230"/>
      <c r="H236" s="230"/>
      <c r="I236" s="230"/>
    </row>
    <row r="237" spans="1:9" ht="24" x14ac:dyDescent="0.2">
      <c r="A237" s="36" t="s">
        <v>308</v>
      </c>
      <c r="B237" s="36"/>
      <c r="C237" s="59" t="s">
        <v>309</v>
      </c>
      <c r="D237" s="14" t="s">
        <v>50</v>
      </c>
      <c r="E237" s="133">
        <v>8.92</v>
      </c>
      <c r="F237" s="133">
        <v>0.37</v>
      </c>
      <c r="G237" s="133">
        <v>0.04</v>
      </c>
      <c r="H237" s="133">
        <v>0.41</v>
      </c>
      <c r="I237" s="126">
        <f>E237+H237</f>
        <v>9.33</v>
      </c>
    </row>
    <row r="238" spans="1:9" ht="24" x14ac:dyDescent="0.2">
      <c r="A238" s="36" t="s">
        <v>310</v>
      </c>
      <c r="B238" s="36"/>
      <c r="C238" s="59" t="s">
        <v>311</v>
      </c>
      <c r="D238" s="14" t="s">
        <v>50</v>
      </c>
      <c r="E238" s="133">
        <v>11.42</v>
      </c>
      <c r="F238" s="133">
        <v>0.4</v>
      </c>
      <c r="G238" s="133">
        <v>0.04</v>
      </c>
      <c r="H238" s="133">
        <v>0.44</v>
      </c>
      <c r="I238" s="126">
        <f>E238+H238</f>
        <v>11.86</v>
      </c>
    </row>
    <row r="239" spans="1:9" x14ac:dyDescent="0.2">
      <c r="A239" s="233" t="s">
        <v>312</v>
      </c>
      <c r="B239" s="233"/>
      <c r="C239" s="233"/>
      <c r="D239" s="233"/>
      <c r="E239" s="233"/>
      <c r="F239" s="233"/>
      <c r="G239" s="233"/>
      <c r="H239" s="233"/>
      <c r="I239" s="233"/>
    </row>
    <row r="240" spans="1:9" ht="48" x14ac:dyDescent="0.2">
      <c r="A240" s="36" t="s">
        <v>313</v>
      </c>
      <c r="B240" s="36"/>
      <c r="C240" s="59" t="s">
        <v>314</v>
      </c>
      <c r="D240" s="14" t="s">
        <v>50</v>
      </c>
      <c r="E240" s="133">
        <v>15.6</v>
      </c>
      <c r="F240" s="133">
        <v>0.28000000000000003</v>
      </c>
      <c r="G240" s="133">
        <v>0.03</v>
      </c>
      <c r="H240" s="133">
        <v>0.31</v>
      </c>
      <c r="I240" s="126">
        <f>E240+H240</f>
        <v>15.91</v>
      </c>
    </row>
    <row r="241" spans="1:9" ht="48" x14ac:dyDescent="0.2">
      <c r="A241" s="36" t="s">
        <v>315</v>
      </c>
      <c r="B241" s="36"/>
      <c r="C241" s="59" t="s">
        <v>316</v>
      </c>
      <c r="D241" s="14" t="s">
        <v>50</v>
      </c>
      <c r="E241" s="133">
        <v>17.78</v>
      </c>
      <c r="F241" s="133">
        <v>0.28000000000000003</v>
      </c>
      <c r="G241" s="133">
        <v>0.03</v>
      </c>
      <c r="H241" s="133">
        <v>0.31</v>
      </c>
      <c r="I241" s="126">
        <f>E241+H241</f>
        <v>18.09</v>
      </c>
    </row>
    <row r="242" spans="1:9" ht="15.75" customHeight="1" x14ac:dyDescent="0.2">
      <c r="A242" s="234" t="s">
        <v>876</v>
      </c>
      <c r="B242" s="234"/>
      <c r="C242" s="234"/>
      <c r="D242" s="234"/>
      <c r="E242" s="234"/>
      <c r="F242" s="234"/>
      <c r="G242" s="234"/>
      <c r="H242" s="234"/>
      <c r="I242" s="234"/>
    </row>
    <row r="243" spans="1:9" x14ac:dyDescent="0.2">
      <c r="A243" s="59" t="s">
        <v>317</v>
      </c>
      <c r="B243" s="59"/>
      <c r="C243" s="59" t="s">
        <v>318</v>
      </c>
      <c r="D243" s="14" t="s">
        <v>50</v>
      </c>
      <c r="E243" s="157">
        <v>12.42</v>
      </c>
      <c r="F243" s="157">
        <v>5.05</v>
      </c>
      <c r="G243" s="157">
        <v>0.51</v>
      </c>
      <c r="H243" s="157">
        <v>5.56</v>
      </c>
      <c r="I243" s="126">
        <f>E243+H243</f>
        <v>17.98</v>
      </c>
    </row>
    <row r="244" spans="1:9" x14ac:dyDescent="0.2">
      <c r="A244" s="59" t="s">
        <v>319</v>
      </c>
      <c r="B244" s="59"/>
      <c r="C244" s="59" t="s">
        <v>320</v>
      </c>
      <c r="D244" s="14" t="s">
        <v>50</v>
      </c>
      <c r="E244" s="157">
        <v>17.72</v>
      </c>
      <c r="F244" s="157">
        <v>5.05</v>
      </c>
      <c r="G244" s="157">
        <v>0.51</v>
      </c>
      <c r="H244" s="157">
        <v>5.56</v>
      </c>
      <c r="I244" s="126">
        <f t="shared" ref="I244:I251" si="5">E244+H244</f>
        <v>23.279999999999998</v>
      </c>
    </row>
    <row r="245" spans="1:9" x14ac:dyDescent="0.2">
      <c r="A245" s="59" t="s">
        <v>321</v>
      </c>
      <c r="B245" s="59"/>
      <c r="C245" s="59" t="s">
        <v>322</v>
      </c>
      <c r="D245" s="14" t="s">
        <v>50</v>
      </c>
      <c r="E245" s="157">
        <v>23.02</v>
      </c>
      <c r="F245" s="157">
        <v>5.05</v>
      </c>
      <c r="G245" s="157">
        <v>0.51</v>
      </c>
      <c r="H245" s="157">
        <v>5.56</v>
      </c>
      <c r="I245" s="126">
        <f t="shared" si="5"/>
        <v>28.58</v>
      </c>
    </row>
    <row r="246" spans="1:9" x14ac:dyDescent="0.2">
      <c r="A246" s="59" t="s">
        <v>323</v>
      </c>
      <c r="B246" s="59"/>
      <c r="C246" s="59" t="s">
        <v>324</v>
      </c>
      <c r="D246" s="14" t="s">
        <v>50</v>
      </c>
      <c r="E246" s="157">
        <v>21.76</v>
      </c>
      <c r="F246" s="157">
        <v>5.05</v>
      </c>
      <c r="G246" s="157">
        <v>0.51</v>
      </c>
      <c r="H246" s="157">
        <v>5.56</v>
      </c>
      <c r="I246" s="126">
        <f t="shared" si="5"/>
        <v>27.32</v>
      </c>
    </row>
    <row r="247" spans="1:9" x14ac:dyDescent="0.2">
      <c r="A247" s="59" t="s">
        <v>325</v>
      </c>
      <c r="B247" s="59"/>
      <c r="C247" s="59" t="s">
        <v>326</v>
      </c>
      <c r="D247" s="14" t="s">
        <v>50</v>
      </c>
      <c r="E247" s="157">
        <v>12.42</v>
      </c>
      <c r="F247" s="157">
        <v>6.38</v>
      </c>
      <c r="G247" s="157">
        <v>0.64</v>
      </c>
      <c r="H247" s="157">
        <v>7.02</v>
      </c>
      <c r="I247" s="126">
        <f t="shared" si="5"/>
        <v>19.439999999999998</v>
      </c>
    </row>
    <row r="248" spans="1:9" x14ac:dyDescent="0.2">
      <c r="A248" s="59" t="s">
        <v>327</v>
      </c>
      <c r="B248" s="59"/>
      <c r="C248" s="59" t="s">
        <v>328</v>
      </c>
      <c r="D248" s="14" t="s">
        <v>50</v>
      </c>
      <c r="E248" s="157">
        <v>23.02</v>
      </c>
      <c r="F248" s="157">
        <v>6.38</v>
      </c>
      <c r="G248" s="157">
        <v>0.64</v>
      </c>
      <c r="H248" s="157">
        <v>7.02</v>
      </c>
      <c r="I248" s="126">
        <f t="shared" si="5"/>
        <v>30.04</v>
      </c>
    </row>
    <row r="249" spans="1:9" x14ac:dyDescent="0.2">
      <c r="A249" s="59" t="s">
        <v>329</v>
      </c>
      <c r="B249" s="59"/>
      <c r="C249" s="59" t="s">
        <v>330</v>
      </c>
      <c r="D249" s="14" t="s">
        <v>50</v>
      </c>
      <c r="E249" s="157">
        <v>37.14</v>
      </c>
      <c r="F249" s="157">
        <v>6.38</v>
      </c>
      <c r="G249" s="157">
        <v>0.64</v>
      </c>
      <c r="H249" s="157">
        <v>7.02</v>
      </c>
      <c r="I249" s="126">
        <f t="shared" si="5"/>
        <v>44.16</v>
      </c>
    </row>
    <row r="250" spans="1:9" ht="24" x14ac:dyDescent="0.2">
      <c r="A250" s="59" t="s">
        <v>331</v>
      </c>
      <c r="B250" s="59"/>
      <c r="C250" s="59" t="s">
        <v>332</v>
      </c>
      <c r="D250" s="14" t="s">
        <v>50</v>
      </c>
      <c r="E250" s="157">
        <v>5.9</v>
      </c>
      <c r="F250" s="157"/>
      <c r="G250" s="157"/>
      <c r="H250" s="157"/>
      <c r="I250" s="126">
        <f t="shared" si="5"/>
        <v>5.9</v>
      </c>
    </row>
    <row r="251" spans="1:9" x14ac:dyDescent="0.2">
      <c r="A251" s="59" t="s">
        <v>333</v>
      </c>
      <c r="B251" s="59"/>
      <c r="C251" s="59" t="s">
        <v>334</v>
      </c>
      <c r="D251" s="14" t="s">
        <v>50</v>
      </c>
      <c r="E251" s="157">
        <v>7.63</v>
      </c>
      <c r="F251" s="157">
        <v>5.45</v>
      </c>
      <c r="G251" s="157">
        <v>0.55000000000000004</v>
      </c>
      <c r="H251" s="157">
        <v>6</v>
      </c>
      <c r="I251" s="126">
        <f t="shared" si="5"/>
        <v>13.629999999999999</v>
      </c>
    </row>
    <row r="252" spans="1:9" x14ac:dyDescent="0.2">
      <c r="A252" s="234" t="s">
        <v>335</v>
      </c>
      <c r="B252" s="234"/>
      <c r="C252" s="234"/>
      <c r="D252" s="234"/>
      <c r="E252" s="234"/>
      <c r="F252" s="234"/>
      <c r="G252" s="234"/>
      <c r="H252" s="234"/>
      <c r="I252" s="234"/>
    </row>
    <row r="253" spans="1:9" ht="24" x14ac:dyDescent="0.2">
      <c r="A253" s="59" t="s">
        <v>65</v>
      </c>
      <c r="B253" s="59"/>
      <c r="C253" s="59" t="s">
        <v>336</v>
      </c>
      <c r="D253" s="59" t="s">
        <v>44</v>
      </c>
      <c r="E253" s="157">
        <v>8.5299999999999994</v>
      </c>
      <c r="F253" s="157"/>
      <c r="G253" s="157"/>
      <c r="H253" s="157"/>
      <c r="I253" s="158">
        <f>E253</f>
        <v>8.5299999999999994</v>
      </c>
    </row>
    <row r="254" spans="1:9" ht="24" x14ac:dyDescent="0.2">
      <c r="A254" s="59" t="s">
        <v>337</v>
      </c>
      <c r="B254" s="59"/>
      <c r="C254" s="159" t="s">
        <v>338</v>
      </c>
      <c r="D254" s="59" t="s">
        <v>339</v>
      </c>
      <c r="E254" s="157">
        <v>23.62</v>
      </c>
      <c r="F254" s="157">
        <v>15.5</v>
      </c>
      <c r="G254" s="157">
        <v>1.55</v>
      </c>
      <c r="H254" s="157">
        <v>17.05</v>
      </c>
      <c r="I254" s="158">
        <f>E254+H254</f>
        <v>40.67</v>
      </c>
    </row>
    <row r="255" spans="1:9" ht="24" x14ac:dyDescent="0.2">
      <c r="A255" s="59" t="s">
        <v>340</v>
      </c>
      <c r="B255" s="59"/>
      <c r="C255" s="159" t="s">
        <v>341</v>
      </c>
      <c r="D255" s="59" t="s">
        <v>339</v>
      </c>
      <c r="E255" s="157">
        <v>23.62</v>
      </c>
      <c r="F255" s="157">
        <v>45</v>
      </c>
      <c r="G255" s="157">
        <v>4.5</v>
      </c>
      <c r="H255" s="157">
        <v>49.5</v>
      </c>
      <c r="I255" s="158">
        <f>E255+H255</f>
        <v>73.12</v>
      </c>
    </row>
    <row r="256" spans="1:9" x14ac:dyDescent="0.2">
      <c r="A256" s="235" t="s">
        <v>342</v>
      </c>
      <c r="B256" s="235"/>
      <c r="C256" s="235"/>
      <c r="D256" s="235"/>
      <c r="E256" s="235"/>
      <c r="F256" s="235"/>
      <c r="G256" s="235"/>
      <c r="H256" s="235"/>
      <c r="I256" s="235"/>
    </row>
    <row r="257" spans="1:9" x14ac:dyDescent="0.2">
      <c r="A257" s="160" t="s">
        <v>343</v>
      </c>
      <c r="B257" s="36"/>
      <c r="C257" s="145" t="s">
        <v>344</v>
      </c>
      <c r="D257" s="14" t="s">
        <v>345</v>
      </c>
      <c r="E257" s="125">
        <v>5.9</v>
      </c>
      <c r="F257" s="125">
        <v>1.1599999999999999</v>
      </c>
      <c r="G257" s="125">
        <v>0.12</v>
      </c>
      <c r="H257" s="125">
        <v>1.28</v>
      </c>
      <c r="I257" s="158">
        <f>H257+E257</f>
        <v>7.1800000000000006</v>
      </c>
    </row>
    <row r="258" spans="1:9" ht="24" x14ac:dyDescent="0.2">
      <c r="A258" s="160" t="s">
        <v>346</v>
      </c>
      <c r="B258" s="36"/>
      <c r="C258" s="145" t="s">
        <v>347</v>
      </c>
      <c r="D258" s="14" t="s">
        <v>345</v>
      </c>
      <c r="E258" s="125">
        <v>2.94</v>
      </c>
      <c r="F258" s="125">
        <v>1.1599999999999999</v>
      </c>
      <c r="G258" s="125">
        <v>0.12</v>
      </c>
      <c r="H258" s="125">
        <v>1.28</v>
      </c>
      <c r="I258" s="158">
        <f t="shared" ref="I258:I271" si="6">H258+E258</f>
        <v>4.22</v>
      </c>
    </row>
    <row r="259" spans="1:9" x14ac:dyDescent="0.2">
      <c r="A259" s="160" t="s">
        <v>348</v>
      </c>
      <c r="B259" s="36"/>
      <c r="C259" s="145" t="s">
        <v>349</v>
      </c>
      <c r="D259" s="14" t="s">
        <v>345</v>
      </c>
      <c r="E259" s="125">
        <v>4.42</v>
      </c>
      <c r="F259" s="125">
        <v>2.06</v>
      </c>
      <c r="G259" s="125">
        <v>0.21</v>
      </c>
      <c r="H259" s="125">
        <v>2.27</v>
      </c>
      <c r="I259" s="158">
        <f t="shared" si="6"/>
        <v>6.6899999999999995</v>
      </c>
    </row>
    <row r="260" spans="1:9" x14ac:dyDescent="0.2">
      <c r="A260" s="160" t="s">
        <v>350</v>
      </c>
      <c r="B260" s="36"/>
      <c r="C260" s="145" t="s">
        <v>351</v>
      </c>
      <c r="D260" s="14" t="s">
        <v>345</v>
      </c>
      <c r="E260" s="125">
        <v>8.83</v>
      </c>
      <c r="F260" s="125">
        <v>2.06</v>
      </c>
      <c r="G260" s="125">
        <v>0.21</v>
      </c>
      <c r="H260" s="125">
        <v>2.27</v>
      </c>
      <c r="I260" s="158">
        <f t="shared" si="6"/>
        <v>11.1</v>
      </c>
    </row>
    <row r="261" spans="1:9" x14ac:dyDescent="0.2">
      <c r="A261" s="160" t="s">
        <v>352</v>
      </c>
      <c r="B261" s="36"/>
      <c r="C261" s="145" t="s">
        <v>353</v>
      </c>
      <c r="D261" s="14" t="s">
        <v>345</v>
      </c>
      <c r="E261" s="125">
        <v>7.38</v>
      </c>
      <c r="F261" s="125">
        <v>2.06</v>
      </c>
      <c r="G261" s="125">
        <v>0.21</v>
      </c>
      <c r="H261" s="125">
        <v>2.27</v>
      </c>
      <c r="I261" s="158">
        <f t="shared" si="6"/>
        <v>9.65</v>
      </c>
    </row>
    <row r="262" spans="1:9" x14ac:dyDescent="0.2">
      <c r="A262" s="160" t="s">
        <v>354</v>
      </c>
      <c r="B262" s="36"/>
      <c r="C262" s="145" t="s">
        <v>355</v>
      </c>
      <c r="D262" s="14" t="s">
        <v>345</v>
      </c>
      <c r="E262" s="125">
        <v>4.42</v>
      </c>
      <c r="F262" s="125">
        <v>1.1499999999999999</v>
      </c>
      <c r="G262" s="125">
        <v>0.12</v>
      </c>
      <c r="H262" s="125">
        <v>1.27</v>
      </c>
      <c r="I262" s="158">
        <f t="shared" si="6"/>
        <v>5.6899999999999995</v>
      </c>
    </row>
    <row r="263" spans="1:9" x14ac:dyDescent="0.2">
      <c r="A263" s="160" t="s">
        <v>356</v>
      </c>
      <c r="B263" s="36"/>
      <c r="C263" s="145" t="s">
        <v>357</v>
      </c>
      <c r="D263" s="14" t="s">
        <v>345</v>
      </c>
      <c r="E263" s="125">
        <v>4.42</v>
      </c>
      <c r="F263" s="125">
        <v>2.06</v>
      </c>
      <c r="G263" s="125">
        <v>0.21</v>
      </c>
      <c r="H263" s="125">
        <v>2.27</v>
      </c>
      <c r="I263" s="158">
        <f t="shared" si="6"/>
        <v>6.6899999999999995</v>
      </c>
    </row>
    <row r="264" spans="1:9" x14ac:dyDescent="0.2">
      <c r="A264" s="160" t="s">
        <v>358</v>
      </c>
      <c r="B264" s="36"/>
      <c r="C264" s="145" t="s">
        <v>359</v>
      </c>
      <c r="D264" s="14" t="s">
        <v>345</v>
      </c>
      <c r="E264" s="125">
        <v>4.42</v>
      </c>
      <c r="F264" s="125">
        <v>1.1499999999999999</v>
      </c>
      <c r="G264" s="125">
        <v>0.11</v>
      </c>
      <c r="H264" s="125">
        <v>1.26</v>
      </c>
      <c r="I264" s="158">
        <f t="shared" si="6"/>
        <v>5.68</v>
      </c>
    </row>
    <row r="265" spans="1:9" x14ac:dyDescent="0.2">
      <c r="A265" s="160" t="s">
        <v>360</v>
      </c>
      <c r="B265" s="36"/>
      <c r="C265" s="145" t="s">
        <v>361</v>
      </c>
      <c r="D265" s="14" t="s">
        <v>345</v>
      </c>
      <c r="E265" s="125">
        <v>7.38</v>
      </c>
      <c r="F265" s="125">
        <v>1.41</v>
      </c>
      <c r="G265" s="125">
        <v>0.14000000000000001</v>
      </c>
      <c r="H265" s="125">
        <v>1.55</v>
      </c>
      <c r="I265" s="158">
        <f t="shared" si="6"/>
        <v>8.93</v>
      </c>
    </row>
    <row r="266" spans="1:9" x14ac:dyDescent="0.2">
      <c r="A266" s="160" t="s">
        <v>362</v>
      </c>
      <c r="B266" s="36"/>
      <c r="C266" s="145" t="s">
        <v>363</v>
      </c>
      <c r="D266" s="14" t="s">
        <v>345</v>
      </c>
      <c r="E266" s="125">
        <v>5.9</v>
      </c>
      <c r="F266" s="125">
        <v>2.73</v>
      </c>
      <c r="G266" s="125">
        <v>0.27</v>
      </c>
      <c r="H266" s="125">
        <v>3</v>
      </c>
      <c r="I266" s="158">
        <f t="shared" si="6"/>
        <v>8.9</v>
      </c>
    </row>
    <row r="267" spans="1:9" x14ac:dyDescent="0.2">
      <c r="A267" s="160" t="s">
        <v>364</v>
      </c>
      <c r="B267" s="36"/>
      <c r="C267" s="145" t="s">
        <v>365</v>
      </c>
      <c r="D267" s="14" t="s">
        <v>345</v>
      </c>
      <c r="E267" s="125">
        <v>5.9</v>
      </c>
      <c r="F267" s="125"/>
      <c r="G267" s="125"/>
      <c r="H267" s="125"/>
      <c r="I267" s="158">
        <f t="shared" si="6"/>
        <v>5.9</v>
      </c>
    </row>
    <row r="268" spans="1:9" x14ac:dyDescent="0.2">
      <c r="A268" s="160" t="s">
        <v>366</v>
      </c>
      <c r="B268" s="36"/>
      <c r="C268" s="145" t="s">
        <v>367</v>
      </c>
      <c r="D268" s="14" t="s">
        <v>345</v>
      </c>
      <c r="E268" s="125">
        <v>3.02</v>
      </c>
      <c r="F268" s="125">
        <v>0.74</v>
      </c>
      <c r="G268" s="125">
        <v>7.0000000000000007E-2</v>
      </c>
      <c r="H268" s="125">
        <v>0.81</v>
      </c>
      <c r="I268" s="158">
        <f t="shared" si="6"/>
        <v>3.83</v>
      </c>
    </row>
    <row r="269" spans="1:9" x14ac:dyDescent="0.2">
      <c r="A269" s="160" t="s">
        <v>368</v>
      </c>
      <c r="B269" s="36"/>
      <c r="C269" s="145" t="s">
        <v>369</v>
      </c>
      <c r="D269" s="14" t="s">
        <v>345</v>
      </c>
      <c r="E269" s="125">
        <v>4.42</v>
      </c>
      <c r="F269" s="125">
        <v>1.39</v>
      </c>
      <c r="G269" s="125">
        <v>0.14000000000000001</v>
      </c>
      <c r="H269" s="125">
        <v>1.53</v>
      </c>
      <c r="I269" s="158">
        <f t="shared" si="6"/>
        <v>5.95</v>
      </c>
    </row>
    <row r="270" spans="1:9" x14ac:dyDescent="0.2">
      <c r="A270" s="160" t="s">
        <v>370</v>
      </c>
      <c r="B270" s="36"/>
      <c r="C270" s="145" t="s">
        <v>371</v>
      </c>
      <c r="D270" s="14" t="s">
        <v>345</v>
      </c>
      <c r="E270" s="125">
        <v>4.42</v>
      </c>
      <c r="F270" s="125">
        <v>1.39</v>
      </c>
      <c r="G270" s="125">
        <v>0.14000000000000001</v>
      </c>
      <c r="H270" s="125">
        <v>1.53</v>
      </c>
      <c r="I270" s="158">
        <f t="shared" si="6"/>
        <v>5.95</v>
      </c>
    </row>
    <row r="271" spans="1:9" x14ac:dyDescent="0.2">
      <c r="A271" s="160" t="s">
        <v>372</v>
      </c>
      <c r="B271" s="36"/>
      <c r="C271" s="145" t="s">
        <v>373</v>
      </c>
      <c r="D271" s="14" t="s">
        <v>345</v>
      </c>
      <c r="E271" s="125">
        <v>10.41</v>
      </c>
      <c r="F271" s="125">
        <v>1.39</v>
      </c>
      <c r="G271" s="125">
        <v>0.14000000000000001</v>
      </c>
      <c r="H271" s="125">
        <v>1.53</v>
      </c>
      <c r="I271" s="158">
        <f t="shared" si="6"/>
        <v>11.94</v>
      </c>
    </row>
    <row r="272" spans="1:9" x14ac:dyDescent="0.2">
      <c r="A272" s="236" t="s">
        <v>374</v>
      </c>
      <c r="B272" s="236"/>
      <c r="C272" s="236"/>
      <c r="D272" s="236"/>
      <c r="E272" s="236"/>
      <c r="F272" s="236"/>
      <c r="G272" s="236"/>
      <c r="H272" s="236"/>
      <c r="I272" s="236"/>
    </row>
    <row r="273" spans="1:9" x14ac:dyDescent="0.2">
      <c r="A273" s="161" t="s">
        <v>48</v>
      </c>
      <c r="B273" s="36"/>
      <c r="C273" s="145" t="s">
        <v>375</v>
      </c>
      <c r="D273" s="14" t="s">
        <v>345</v>
      </c>
      <c r="E273" s="125">
        <v>2.04</v>
      </c>
      <c r="F273" s="125">
        <v>0.06</v>
      </c>
      <c r="G273" s="125">
        <v>0.01</v>
      </c>
      <c r="H273" s="125">
        <v>7.0000000000000007E-2</v>
      </c>
      <c r="I273" s="158">
        <f>H273+E273</f>
        <v>2.11</v>
      </c>
    </row>
    <row r="274" spans="1:9" x14ac:dyDescent="0.2">
      <c r="A274" s="161" t="s">
        <v>376</v>
      </c>
      <c r="B274" s="36"/>
      <c r="C274" s="145" t="s">
        <v>377</v>
      </c>
      <c r="D274" s="14" t="s">
        <v>345</v>
      </c>
      <c r="E274" s="125">
        <v>5.46</v>
      </c>
      <c r="F274" s="125">
        <v>0.17</v>
      </c>
      <c r="G274" s="125">
        <v>0.02</v>
      </c>
      <c r="H274" s="125">
        <v>0.19</v>
      </c>
      <c r="I274" s="158">
        <f>H274+E274</f>
        <v>5.65</v>
      </c>
    </row>
    <row r="275" spans="1:9" x14ac:dyDescent="0.2">
      <c r="A275" s="161" t="s">
        <v>378</v>
      </c>
      <c r="B275" s="36"/>
      <c r="C275" s="145" t="s">
        <v>379</v>
      </c>
      <c r="D275" s="14" t="s">
        <v>345</v>
      </c>
      <c r="E275" s="129">
        <v>5.13</v>
      </c>
      <c r="F275" s="129">
        <v>1.46</v>
      </c>
      <c r="G275" s="129">
        <v>0.15</v>
      </c>
      <c r="H275" s="129">
        <v>1.61</v>
      </c>
      <c r="I275" s="158">
        <f>H275+E275</f>
        <v>6.74</v>
      </c>
    </row>
    <row r="276" spans="1:9" ht="24" x14ac:dyDescent="0.2">
      <c r="A276" s="161" t="s">
        <v>337</v>
      </c>
      <c r="B276" s="36"/>
      <c r="C276" s="145" t="s">
        <v>380</v>
      </c>
      <c r="D276" s="14" t="s">
        <v>345</v>
      </c>
      <c r="E276" s="129">
        <v>1.31</v>
      </c>
      <c r="F276" s="129">
        <v>2.11</v>
      </c>
      <c r="G276" s="129">
        <v>0.21</v>
      </c>
      <c r="H276" s="129">
        <v>2.3199999999999998</v>
      </c>
      <c r="I276" s="158">
        <f>H276+E276</f>
        <v>3.63</v>
      </c>
    </row>
    <row r="277" spans="1:9" x14ac:dyDescent="0.2">
      <c r="A277" s="219" t="s">
        <v>381</v>
      </c>
      <c r="B277" s="219"/>
      <c r="C277" s="219"/>
      <c r="D277" s="219"/>
      <c r="E277" s="219"/>
      <c r="F277" s="219"/>
      <c r="G277" s="219"/>
      <c r="H277" s="219"/>
      <c r="I277" s="219"/>
    </row>
    <row r="278" spans="1:9" x14ac:dyDescent="0.2">
      <c r="A278" s="36" t="s">
        <v>65</v>
      </c>
      <c r="B278" s="36"/>
      <c r="C278" s="145" t="s">
        <v>382</v>
      </c>
      <c r="D278" s="14" t="s">
        <v>339</v>
      </c>
      <c r="E278" s="125">
        <v>2.68</v>
      </c>
      <c r="F278" s="125">
        <v>1.22</v>
      </c>
      <c r="G278" s="125">
        <v>0.12</v>
      </c>
      <c r="H278" s="125">
        <v>1.34</v>
      </c>
      <c r="I278" s="158">
        <f>H278+E278</f>
        <v>4.0200000000000005</v>
      </c>
    </row>
    <row r="279" spans="1:9" hidden="1" x14ac:dyDescent="0.2">
      <c r="A279" s="237" t="s">
        <v>383</v>
      </c>
      <c r="B279" s="237"/>
      <c r="C279" s="237"/>
      <c r="D279" s="237"/>
      <c r="E279" s="237"/>
      <c r="F279" s="237"/>
      <c r="G279" s="237"/>
      <c r="H279" s="237"/>
      <c r="I279" s="237"/>
    </row>
    <row r="280" spans="1:9" hidden="1" x14ac:dyDescent="0.2">
      <c r="A280" s="163" t="s">
        <v>263</v>
      </c>
      <c r="B280" s="162"/>
      <c r="C280" s="36" t="s">
        <v>384</v>
      </c>
      <c r="D280" s="50" t="s">
        <v>385</v>
      </c>
      <c r="E280" s="152"/>
      <c r="F280" s="152"/>
      <c r="G280" s="152"/>
      <c r="H280" s="152"/>
      <c r="I280" s="164" t="e">
        <f>#REF!</f>
        <v>#REF!</v>
      </c>
    </row>
    <row r="281" spans="1:9" hidden="1" x14ac:dyDescent="0.2">
      <c r="A281" s="163" t="s">
        <v>263</v>
      </c>
      <c r="B281" s="162"/>
      <c r="C281" s="36" t="s">
        <v>386</v>
      </c>
      <c r="D281" s="50" t="s">
        <v>385</v>
      </c>
      <c r="E281" s="152"/>
      <c r="F281" s="152"/>
      <c r="G281" s="152"/>
      <c r="H281" s="152"/>
      <c r="I281" s="164" t="e">
        <f>#REF!</f>
        <v>#REF!</v>
      </c>
    </row>
    <row r="282" spans="1:9" hidden="1" x14ac:dyDescent="0.2">
      <c r="A282" s="163" t="s">
        <v>16</v>
      </c>
      <c r="B282" s="162"/>
      <c r="C282" s="36" t="s">
        <v>387</v>
      </c>
      <c r="D282" s="50" t="s">
        <v>385</v>
      </c>
      <c r="E282" s="152"/>
      <c r="F282" s="152"/>
      <c r="G282" s="152"/>
      <c r="H282" s="152"/>
      <c r="I282" s="164" t="e">
        <f>#REF!</f>
        <v>#REF!</v>
      </c>
    </row>
    <row r="283" spans="1:9" hidden="1" x14ac:dyDescent="0.2">
      <c r="A283" s="163" t="s">
        <v>16</v>
      </c>
      <c r="B283" s="162"/>
      <c r="C283" s="36" t="s">
        <v>388</v>
      </c>
      <c r="D283" s="50" t="s">
        <v>385</v>
      </c>
      <c r="E283" s="152"/>
      <c r="F283" s="152"/>
      <c r="G283" s="152"/>
      <c r="H283" s="152"/>
      <c r="I283" s="164" t="e">
        <f>#REF!</f>
        <v>#REF!</v>
      </c>
    </row>
    <row r="284" spans="1:9" hidden="1" x14ac:dyDescent="0.2">
      <c r="A284" s="163" t="s">
        <v>16</v>
      </c>
      <c r="B284" s="162"/>
      <c r="C284" s="36" t="s">
        <v>389</v>
      </c>
      <c r="D284" s="50" t="s">
        <v>385</v>
      </c>
      <c r="E284" s="152"/>
      <c r="F284" s="152"/>
      <c r="G284" s="152"/>
      <c r="H284" s="152"/>
      <c r="I284" s="164" t="e">
        <f>#REF!</f>
        <v>#REF!</v>
      </c>
    </row>
    <row r="285" spans="1:9" hidden="1" x14ac:dyDescent="0.2">
      <c r="A285" s="163" t="s">
        <v>16</v>
      </c>
      <c r="B285" s="162"/>
      <c r="C285" s="36" t="s">
        <v>390</v>
      </c>
      <c r="D285" s="50" t="s">
        <v>385</v>
      </c>
      <c r="E285" s="152"/>
      <c r="F285" s="152"/>
      <c r="G285" s="152"/>
      <c r="H285" s="152"/>
      <c r="I285" s="164" t="e">
        <f>#REF!</f>
        <v>#REF!</v>
      </c>
    </row>
    <row r="286" spans="1:9" hidden="1" x14ac:dyDescent="0.2">
      <c r="A286" s="163"/>
      <c r="B286" s="162"/>
      <c r="C286" s="36" t="s">
        <v>391</v>
      </c>
      <c r="D286" s="50" t="s">
        <v>385</v>
      </c>
      <c r="E286" s="152"/>
      <c r="F286" s="152"/>
      <c r="G286" s="152"/>
      <c r="H286" s="152"/>
      <c r="I286" s="164" t="e">
        <f>#REF!</f>
        <v>#REF!</v>
      </c>
    </row>
    <row r="287" spans="1:9" hidden="1" x14ac:dyDescent="0.2">
      <c r="A287" s="163" t="s">
        <v>263</v>
      </c>
      <c r="B287" s="162"/>
      <c r="C287" s="36" t="s">
        <v>392</v>
      </c>
      <c r="D287" s="50" t="s">
        <v>385</v>
      </c>
      <c r="E287" s="152"/>
      <c r="F287" s="152"/>
      <c r="G287" s="152"/>
      <c r="H287" s="152"/>
      <c r="I287" s="164" t="e">
        <f>#REF!</f>
        <v>#REF!</v>
      </c>
    </row>
    <row r="288" spans="1:9" hidden="1" x14ac:dyDescent="0.2">
      <c r="A288" s="163" t="s">
        <v>263</v>
      </c>
      <c r="B288" s="162"/>
      <c r="C288" s="36" t="s">
        <v>714</v>
      </c>
      <c r="D288" s="50" t="s">
        <v>385</v>
      </c>
      <c r="E288" s="152"/>
      <c r="F288" s="152"/>
      <c r="G288" s="152"/>
      <c r="H288" s="152"/>
      <c r="I288" s="164" t="e">
        <f>#REF!</f>
        <v>#REF!</v>
      </c>
    </row>
    <row r="289" spans="1:9" hidden="1" x14ac:dyDescent="0.2">
      <c r="A289" s="163" t="s">
        <v>263</v>
      </c>
      <c r="B289" s="162"/>
      <c r="C289" s="36" t="s">
        <v>393</v>
      </c>
      <c r="D289" s="50" t="s">
        <v>385</v>
      </c>
      <c r="E289" s="152"/>
      <c r="F289" s="152"/>
      <c r="G289" s="152"/>
      <c r="H289" s="152"/>
      <c r="I289" s="164" t="e">
        <f>#REF!</f>
        <v>#REF!</v>
      </c>
    </row>
    <row r="290" spans="1:9" x14ac:dyDescent="0.2">
      <c r="A290" s="238" t="s">
        <v>394</v>
      </c>
      <c r="B290" s="238"/>
      <c r="C290" s="238"/>
      <c r="D290" s="238"/>
      <c r="E290" s="238"/>
      <c r="F290" s="238"/>
      <c r="G290" s="238"/>
      <c r="H290" s="238"/>
      <c r="I290" s="238"/>
    </row>
    <row r="291" spans="1:9" ht="36" x14ac:dyDescent="0.2">
      <c r="A291" s="150" t="s">
        <v>65</v>
      </c>
      <c r="B291" s="146"/>
      <c r="C291" s="159" t="s">
        <v>395</v>
      </c>
      <c r="D291" s="66" t="s">
        <v>345</v>
      </c>
      <c r="E291" s="50">
        <v>3.72</v>
      </c>
      <c r="F291" s="152">
        <v>4</v>
      </c>
      <c r="G291" s="152">
        <v>0.4</v>
      </c>
      <c r="H291" s="152">
        <v>4.4000000000000004</v>
      </c>
      <c r="I291" s="164">
        <f>H291+E291</f>
        <v>8.120000000000001</v>
      </c>
    </row>
    <row r="292" spans="1:9" ht="36" x14ac:dyDescent="0.2">
      <c r="A292" s="150" t="s">
        <v>396</v>
      </c>
      <c r="B292" s="146"/>
      <c r="C292" s="159" t="s">
        <v>397</v>
      </c>
      <c r="D292" s="66" t="s">
        <v>345</v>
      </c>
      <c r="E292" s="50">
        <v>4.8899999999999997</v>
      </c>
      <c r="F292" s="50">
        <v>6.41</v>
      </c>
      <c r="G292" s="50">
        <v>0.64</v>
      </c>
      <c r="H292" s="50">
        <v>7.05</v>
      </c>
      <c r="I292" s="164">
        <f>H292+E292</f>
        <v>11.94</v>
      </c>
    </row>
    <row r="293" spans="1:9" x14ac:dyDescent="0.2">
      <c r="A293" s="239" t="s">
        <v>399</v>
      </c>
      <c r="B293" s="240"/>
      <c r="C293" s="240"/>
      <c r="D293" s="240"/>
      <c r="E293" s="240"/>
      <c r="F293" s="240"/>
      <c r="G293" s="240"/>
      <c r="H293" s="240"/>
      <c r="I293" s="241"/>
    </row>
    <row r="294" spans="1:9" x14ac:dyDescent="0.2">
      <c r="A294" s="226" t="s">
        <v>400</v>
      </c>
      <c r="B294" s="226"/>
      <c r="C294" s="226"/>
      <c r="D294" s="226"/>
      <c r="E294" s="226"/>
      <c r="F294" s="226"/>
      <c r="G294" s="226"/>
      <c r="H294" s="226"/>
      <c r="I294" s="226"/>
    </row>
    <row r="295" spans="1:9" x14ac:dyDescent="0.2">
      <c r="A295" s="36" t="s">
        <v>51</v>
      </c>
      <c r="B295" s="36"/>
      <c r="C295" s="145" t="s">
        <v>401</v>
      </c>
      <c r="D295" s="14" t="s">
        <v>50</v>
      </c>
      <c r="E295" s="125">
        <v>5.69</v>
      </c>
      <c r="F295" s="125">
        <v>1.1299999999999999</v>
      </c>
      <c r="G295" s="125">
        <v>0.11</v>
      </c>
      <c r="H295" s="125">
        <v>1.24</v>
      </c>
      <c r="I295" s="154">
        <f>H295+E295</f>
        <v>6.9300000000000006</v>
      </c>
    </row>
    <row r="296" spans="1:9" ht="24" x14ac:dyDescent="0.2">
      <c r="A296" s="36" t="s">
        <v>53</v>
      </c>
      <c r="B296" s="36"/>
      <c r="C296" s="145" t="s">
        <v>402</v>
      </c>
      <c r="D296" s="14" t="s">
        <v>50</v>
      </c>
      <c r="E296" s="125">
        <v>11.02</v>
      </c>
      <c r="F296" s="125">
        <v>5.2</v>
      </c>
      <c r="G296" s="125">
        <v>0.52</v>
      </c>
      <c r="H296" s="125">
        <v>5.72</v>
      </c>
      <c r="I296" s="154">
        <f>H296+E296</f>
        <v>16.739999999999998</v>
      </c>
    </row>
    <row r="297" spans="1:9" ht="24" x14ac:dyDescent="0.2">
      <c r="A297" s="36" t="s">
        <v>55</v>
      </c>
      <c r="B297" s="36"/>
      <c r="C297" s="145" t="s">
        <v>403</v>
      </c>
      <c r="D297" s="14" t="s">
        <v>50</v>
      </c>
      <c r="E297" s="125">
        <v>8.51</v>
      </c>
      <c r="F297" s="125">
        <v>2.75</v>
      </c>
      <c r="G297" s="125">
        <v>0.28000000000000003</v>
      </c>
      <c r="H297" s="125">
        <v>3.03</v>
      </c>
      <c r="I297" s="154">
        <f>H297+E297</f>
        <v>11.54</v>
      </c>
    </row>
    <row r="298" spans="1:9" x14ac:dyDescent="0.2">
      <c r="A298" s="36" t="s">
        <v>404</v>
      </c>
      <c r="B298" s="36"/>
      <c r="C298" s="145" t="s">
        <v>405</v>
      </c>
      <c r="D298" s="14" t="s">
        <v>50</v>
      </c>
      <c r="E298" s="125">
        <v>5.69</v>
      </c>
      <c r="F298" s="125">
        <v>1.18</v>
      </c>
      <c r="G298" s="125">
        <v>0.12</v>
      </c>
      <c r="H298" s="125">
        <v>1.3</v>
      </c>
      <c r="I298" s="154">
        <f>H298+E298</f>
        <v>6.99</v>
      </c>
    </row>
    <row r="299" spans="1:9" x14ac:dyDescent="0.2">
      <c r="A299" s="36" t="s">
        <v>406</v>
      </c>
      <c r="B299" s="36"/>
      <c r="C299" s="145" t="s">
        <v>407</v>
      </c>
      <c r="D299" s="14" t="s">
        <v>339</v>
      </c>
      <c r="E299" s="125">
        <v>3.52</v>
      </c>
      <c r="F299" s="125">
        <v>1.1100000000000001</v>
      </c>
      <c r="G299" s="125">
        <v>0.11</v>
      </c>
      <c r="H299" s="125">
        <v>1.22</v>
      </c>
      <c r="I299" s="154">
        <f>H299+E299</f>
        <v>4.74</v>
      </c>
    </row>
    <row r="300" spans="1:9" x14ac:dyDescent="0.2">
      <c r="A300" s="220" t="s">
        <v>408</v>
      </c>
      <c r="B300" s="220"/>
      <c r="C300" s="220"/>
      <c r="D300" s="220"/>
      <c r="E300" s="220"/>
      <c r="F300" s="220"/>
      <c r="G300" s="220"/>
      <c r="H300" s="220"/>
      <c r="I300" s="220"/>
    </row>
    <row r="301" spans="1:9" x14ac:dyDescent="0.2">
      <c r="A301" s="36" t="s">
        <v>348</v>
      </c>
      <c r="B301" s="36"/>
      <c r="C301" s="145" t="s">
        <v>409</v>
      </c>
      <c r="D301" s="14" t="s">
        <v>398</v>
      </c>
      <c r="E301" s="125">
        <v>4.25</v>
      </c>
      <c r="F301" s="125">
        <v>2.89</v>
      </c>
      <c r="G301" s="125">
        <v>0.28999999999999998</v>
      </c>
      <c r="H301" s="125">
        <v>3.18</v>
      </c>
      <c r="I301" s="154">
        <f>H301+E301</f>
        <v>7.43</v>
      </c>
    </row>
    <row r="302" spans="1:9" x14ac:dyDescent="0.2">
      <c r="A302" s="36" t="s">
        <v>350</v>
      </c>
      <c r="B302" s="36"/>
      <c r="C302" s="145" t="s">
        <v>410</v>
      </c>
      <c r="D302" s="14" t="s">
        <v>398</v>
      </c>
      <c r="E302" s="125">
        <v>4.25</v>
      </c>
      <c r="F302" s="125">
        <v>1.29</v>
      </c>
      <c r="G302" s="125">
        <v>0.13</v>
      </c>
      <c r="H302" s="125">
        <v>1.42</v>
      </c>
      <c r="I302" s="154">
        <f>H302+E302</f>
        <v>5.67</v>
      </c>
    </row>
    <row r="303" spans="1:9" x14ac:dyDescent="0.2">
      <c r="A303" s="36" t="s">
        <v>411</v>
      </c>
      <c r="B303" s="36"/>
      <c r="C303" s="145" t="s">
        <v>412</v>
      </c>
      <c r="D303" s="14" t="s">
        <v>398</v>
      </c>
      <c r="E303" s="125">
        <v>5.68</v>
      </c>
      <c r="F303" s="125">
        <v>5.39</v>
      </c>
      <c r="G303" s="125">
        <v>0.54</v>
      </c>
      <c r="H303" s="125">
        <v>5.93</v>
      </c>
      <c r="I303" s="154">
        <f>H303+E303</f>
        <v>11.61</v>
      </c>
    </row>
    <row r="304" spans="1:9" ht="15.95" customHeight="1" x14ac:dyDescent="0.2">
      <c r="A304" s="36" t="s">
        <v>366</v>
      </c>
      <c r="B304" s="36"/>
      <c r="C304" s="145" t="s">
        <v>413</v>
      </c>
      <c r="D304" s="14" t="s">
        <v>398</v>
      </c>
      <c r="E304" s="125">
        <v>16.329999999999998</v>
      </c>
      <c r="F304" s="125">
        <v>19.54</v>
      </c>
      <c r="G304" s="125">
        <v>1.95</v>
      </c>
      <c r="H304" s="125">
        <v>21.49</v>
      </c>
      <c r="I304" s="154">
        <f>H304+E304</f>
        <v>37.819999999999993</v>
      </c>
    </row>
    <row r="305" spans="1:11" ht="24" x14ac:dyDescent="0.2">
      <c r="A305" s="36" t="s">
        <v>65</v>
      </c>
      <c r="B305" s="36"/>
      <c r="C305" s="145" t="s">
        <v>414</v>
      </c>
      <c r="D305" s="14" t="s">
        <v>398</v>
      </c>
      <c r="E305" s="129">
        <v>47.89</v>
      </c>
      <c r="F305" s="129">
        <v>16.559999999999999</v>
      </c>
      <c r="G305" s="129">
        <v>1.66</v>
      </c>
      <c r="H305" s="129">
        <v>18.22</v>
      </c>
      <c r="I305" s="154">
        <f>H305+E305</f>
        <v>66.11</v>
      </c>
    </row>
    <row r="306" spans="1:11" x14ac:dyDescent="0.2">
      <c r="A306" s="220" t="s">
        <v>415</v>
      </c>
      <c r="B306" s="220"/>
      <c r="C306" s="220"/>
      <c r="D306" s="220"/>
      <c r="E306" s="220"/>
      <c r="F306" s="220"/>
      <c r="G306" s="220"/>
      <c r="H306" s="220"/>
      <c r="I306" s="220"/>
    </row>
    <row r="307" spans="1:11" ht="14.25" customHeight="1" x14ac:dyDescent="0.2">
      <c r="A307" s="36" t="s">
        <v>416</v>
      </c>
      <c r="B307" s="36"/>
      <c r="C307" s="145" t="s">
        <v>417</v>
      </c>
      <c r="D307" s="14" t="s">
        <v>398</v>
      </c>
      <c r="E307" s="125">
        <v>23.99</v>
      </c>
      <c r="F307" s="125">
        <v>28.81</v>
      </c>
      <c r="G307" s="125">
        <v>2.88</v>
      </c>
      <c r="H307" s="125">
        <v>31.69</v>
      </c>
      <c r="I307" s="154">
        <f>E307+H307</f>
        <v>55.68</v>
      </c>
    </row>
    <row r="308" spans="1:11" x14ac:dyDescent="0.2">
      <c r="A308" s="165"/>
      <c r="B308" s="165"/>
      <c r="C308" s="242" t="s">
        <v>877</v>
      </c>
      <c r="D308" s="242"/>
      <c r="E308" s="242"/>
      <c r="F308" s="242"/>
      <c r="G308" s="242"/>
      <c r="H308" s="242"/>
      <c r="I308" s="242"/>
    </row>
    <row r="309" spans="1:11" x14ac:dyDescent="0.2">
      <c r="A309" s="215" t="s">
        <v>418</v>
      </c>
      <c r="B309" s="215"/>
      <c r="C309" s="215"/>
      <c r="D309" s="215"/>
      <c r="E309" s="215"/>
      <c r="F309" s="215"/>
      <c r="G309" s="215"/>
      <c r="H309" s="215"/>
      <c r="I309" s="215"/>
    </row>
    <row r="310" spans="1:11" ht="24" x14ac:dyDescent="0.2">
      <c r="A310" s="36" t="s">
        <v>68</v>
      </c>
      <c r="B310" s="36"/>
      <c r="C310" s="145" t="s">
        <v>419</v>
      </c>
      <c r="D310" s="14" t="s">
        <v>70</v>
      </c>
      <c r="E310" s="129">
        <v>8.09</v>
      </c>
      <c r="F310" s="129"/>
      <c r="G310" s="129"/>
      <c r="H310" s="129"/>
      <c r="I310" s="126">
        <f>E310</f>
        <v>8.09</v>
      </c>
    </row>
    <row r="311" spans="1:11" ht="24" x14ac:dyDescent="0.2">
      <c r="A311" s="36" t="s">
        <v>71</v>
      </c>
      <c r="B311" s="36"/>
      <c r="C311" s="145" t="s">
        <v>420</v>
      </c>
      <c r="D311" s="14" t="s">
        <v>70</v>
      </c>
      <c r="E311" s="129">
        <v>7.75</v>
      </c>
      <c r="F311" s="129"/>
      <c r="G311" s="129"/>
      <c r="H311" s="129"/>
      <c r="I311" s="126">
        <f>E311</f>
        <v>7.75</v>
      </c>
    </row>
    <row r="312" spans="1:11" ht="24" x14ac:dyDescent="0.2">
      <c r="A312" s="23" t="s">
        <v>16</v>
      </c>
      <c r="B312" s="36"/>
      <c r="C312" s="145" t="s">
        <v>880</v>
      </c>
      <c r="D312" s="14" t="s">
        <v>422</v>
      </c>
      <c r="E312" s="129">
        <v>17.38</v>
      </c>
      <c r="F312" s="129">
        <v>22.01</v>
      </c>
      <c r="G312" s="129">
        <v>2.2000000000000002</v>
      </c>
      <c r="H312" s="129">
        <v>24.21</v>
      </c>
      <c r="I312" s="126">
        <f t="shared" ref="I312:I317" si="7">H312+E312</f>
        <v>41.59</v>
      </c>
      <c r="K312" s="70"/>
    </row>
    <row r="313" spans="1:11" ht="24" x14ac:dyDescent="0.2">
      <c r="A313" s="23" t="s">
        <v>16</v>
      </c>
      <c r="B313" s="36"/>
      <c r="C313" s="145" t="s">
        <v>881</v>
      </c>
      <c r="D313" s="14" t="s">
        <v>422</v>
      </c>
      <c r="E313" s="129">
        <v>17.38</v>
      </c>
      <c r="F313" s="129">
        <v>44.02</v>
      </c>
      <c r="G313" s="129">
        <v>4.4000000000000004</v>
      </c>
      <c r="H313" s="129">
        <v>48.42</v>
      </c>
      <c r="I313" s="126">
        <f t="shared" si="7"/>
        <v>65.8</v>
      </c>
      <c r="K313" s="70"/>
    </row>
    <row r="314" spans="1:11" ht="24" x14ac:dyDescent="0.2">
      <c r="A314" s="23" t="s">
        <v>16</v>
      </c>
      <c r="B314" s="36"/>
      <c r="C314" s="145" t="s">
        <v>882</v>
      </c>
      <c r="D314" s="14" t="s">
        <v>422</v>
      </c>
      <c r="E314" s="129">
        <v>17.38</v>
      </c>
      <c r="F314" s="129">
        <v>66.03</v>
      </c>
      <c r="G314" s="129">
        <v>6.6</v>
      </c>
      <c r="H314" s="129">
        <v>72.63</v>
      </c>
      <c r="I314" s="126">
        <f t="shared" si="7"/>
        <v>90.009999999999991</v>
      </c>
      <c r="K314" s="70"/>
    </row>
    <row r="315" spans="1:11" x14ac:dyDescent="0.2">
      <c r="A315" s="36" t="s">
        <v>17</v>
      </c>
      <c r="B315" s="36"/>
      <c r="C315" s="145" t="s">
        <v>425</v>
      </c>
      <c r="D315" s="14" t="s">
        <v>426</v>
      </c>
      <c r="E315" s="129">
        <v>19.97</v>
      </c>
      <c r="F315" s="129">
        <v>6.96</v>
      </c>
      <c r="G315" s="129">
        <v>0.7</v>
      </c>
      <c r="H315" s="129">
        <v>7.66</v>
      </c>
      <c r="I315" s="126">
        <f t="shared" si="7"/>
        <v>27.63</v>
      </c>
    </row>
    <row r="316" spans="1:11" x14ac:dyDescent="0.2">
      <c r="A316" s="36" t="s">
        <v>427</v>
      </c>
      <c r="B316" s="36"/>
      <c r="C316" s="145" t="s">
        <v>428</v>
      </c>
      <c r="D316" s="14" t="s">
        <v>50</v>
      </c>
      <c r="E316" s="129">
        <v>6.11</v>
      </c>
      <c r="F316" s="129">
        <v>0.5</v>
      </c>
      <c r="G316" s="129">
        <v>0.05</v>
      </c>
      <c r="H316" s="129">
        <v>0.55000000000000004</v>
      </c>
      <c r="I316" s="126">
        <f t="shared" si="7"/>
        <v>6.66</v>
      </c>
    </row>
    <row r="317" spans="1:11" x14ac:dyDescent="0.2">
      <c r="A317" s="36" t="s">
        <v>427</v>
      </c>
      <c r="B317" s="36"/>
      <c r="C317" s="145" t="s">
        <v>429</v>
      </c>
      <c r="D317" s="14" t="s">
        <v>50</v>
      </c>
      <c r="E317" s="129">
        <v>12.22</v>
      </c>
      <c r="F317" s="129">
        <v>1</v>
      </c>
      <c r="G317" s="129">
        <v>0.1</v>
      </c>
      <c r="H317" s="129">
        <v>1.1000000000000001</v>
      </c>
      <c r="I317" s="126">
        <f t="shared" si="7"/>
        <v>13.32</v>
      </c>
    </row>
    <row r="318" spans="1:11" ht="24" x14ac:dyDescent="0.2">
      <c r="A318" s="36"/>
      <c r="B318" s="36"/>
      <c r="C318" s="166" t="s">
        <v>807</v>
      </c>
      <c r="D318" s="14"/>
      <c r="E318" s="129"/>
      <c r="F318" s="129"/>
      <c r="G318" s="129"/>
      <c r="H318" s="129"/>
      <c r="I318" s="126"/>
    </row>
    <row r="319" spans="1:11" hidden="1" x14ac:dyDescent="0.2">
      <c r="A319" s="36"/>
      <c r="B319" s="36"/>
      <c r="C319" s="145" t="s">
        <v>808</v>
      </c>
      <c r="D319" s="14" t="s">
        <v>809</v>
      </c>
      <c r="E319" s="129"/>
      <c r="F319" s="129"/>
      <c r="G319" s="129"/>
      <c r="H319" s="129"/>
      <c r="I319" s="126" t="e">
        <f>#REF!</f>
        <v>#REF!</v>
      </c>
    </row>
    <row r="320" spans="1:11" x14ac:dyDescent="0.2">
      <c r="A320" s="243" t="s">
        <v>430</v>
      </c>
      <c r="B320" s="244"/>
      <c r="C320" s="244"/>
      <c r="D320" s="244"/>
      <c r="E320" s="244"/>
      <c r="F320" s="244"/>
      <c r="G320" s="244"/>
      <c r="H320" s="244"/>
      <c r="I320" s="245"/>
    </row>
    <row r="321" spans="1:9" x14ac:dyDescent="0.2">
      <c r="A321" s="234" t="s">
        <v>431</v>
      </c>
      <c r="B321" s="234"/>
      <c r="C321" s="234"/>
      <c r="D321" s="234"/>
      <c r="E321" s="234"/>
      <c r="F321" s="234"/>
      <c r="G321" s="234"/>
      <c r="H321" s="234"/>
      <c r="I321" s="234"/>
    </row>
    <row r="322" spans="1:9" x14ac:dyDescent="0.2">
      <c r="A322" s="36">
        <v>1</v>
      </c>
      <c r="B322" s="36"/>
      <c r="C322" s="167" t="s">
        <v>432</v>
      </c>
      <c r="D322" s="14" t="s">
        <v>398</v>
      </c>
      <c r="E322" s="125">
        <v>206.53</v>
      </c>
      <c r="F322" s="125"/>
      <c r="G322" s="125"/>
      <c r="H322" s="125"/>
      <c r="I322" s="154">
        <f>E322</f>
        <v>206.53</v>
      </c>
    </row>
    <row r="323" spans="1:9" x14ac:dyDescent="0.2">
      <c r="A323" s="160" t="s">
        <v>433</v>
      </c>
      <c r="B323" s="36"/>
      <c r="C323" s="168" t="s">
        <v>435</v>
      </c>
      <c r="D323" s="50"/>
      <c r="E323" s="50"/>
      <c r="F323" s="50"/>
      <c r="G323" s="50"/>
      <c r="H323" s="50"/>
      <c r="I323" s="50"/>
    </row>
    <row r="324" spans="1:9" ht="36" x14ac:dyDescent="0.2">
      <c r="A324" s="161" t="s">
        <v>436</v>
      </c>
      <c r="B324" s="36"/>
      <c r="C324" s="169" t="s">
        <v>437</v>
      </c>
      <c r="D324" s="50" t="s">
        <v>438</v>
      </c>
      <c r="E324" s="125">
        <v>212.1</v>
      </c>
      <c r="F324" s="125"/>
      <c r="G324" s="125"/>
      <c r="H324" s="125"/>
      <c r="I324" s="154">
        <f>E324</f>
        <v>212.1</v>
      </c>
    </row>
    <row r="325" spans="1:9" x14ac:dyDescent="0.2">
      <c r="A325" s="246" t="s">
        <v>439</v>
      </c>
      <c r="B325" s="246"/>
      <c r="C325" s="246"/>
      <c r="D325" s="246"/>
      <c r="E325" s="246"/>
      <c r="F325" s="246"/>
      <c r="G325" s="246"/>
      <c r="H325" s="246"/>
      <c r="I325" s="246"/>
    </row>
    <row r="326" spans="1:9" x14ac:dyDescent="0.2">
      <c r="A326" s="59" t="s">
        <v>434</v>
      </c>
      <c r="B326" s="36"/>
      <c r="C326" s="159" t="s">
        <v>440</v>
      </c>
      <c r="D326" s="14" t="s">
        <v>339</v>
      </c>
      <c r="E326" s="129">
        <v>8.4</v>
      </c>
      <c r="F326" s="129">
        <v>3.13</v>
      </c>
      <c r="G326" s="129">
        <v>0.31</v>
      </c>
      <c r="H326" s="129">
        <v>3.44</v>
      </c>
      <c r="I326" s="158">
        <f t="shared" ref="I326:I331" si="8">H326+E326</f>
        <v>11.84</v>
      </c>
    </row>
    <row r="327" spans="1:9" x14ac:dyDescent="0.2">
      <c r="A327" s="59" t="s">
        <v>441</v>
      </c>
      <c r="B327" s="36"/>
      <c r="C327" s="159" t="s">
        <v>442</v>
      </c>
      <c r="D327" s="14" t="s">
        <v>339</v>
      </c>
      <c r="E327" s="129">
        <v>2.64</v>
      </c>
      <c r="F327" s="129">
        <v>3.84</v>
      </c>
      <c r="G327" s="129">
        <v>0.38</v>
      </c>
      <c r="H327" s="129">
        <v>4.22</v>
      </c>
      <c r="I327" s="158">
        <f t="shared" si="8"/>
        <v>6.8599999999999994</v>
      </c>
    </row>
    <row r="328" spans="1:9" x14ac:dyDescent="0.2">
      <c r="A328" s="59" t="s">
        <v>443</v>
      </c>
      <c r="B328" s="36"/>
      <c r="C328" s="159" t="s">
        <v>444</v>
      </c>
      <c r="D328" s="14" t="s">
        <v>339</v>
      </c>
      <c r="E328" s="129">
        <v>1.31</v>
      </c>
      <c r="F328" s="129">
        <v>3</v>
      </c>
      <c r="G328" s="129">
        <v>0.3</v>
      </c>
      <c r="H328" s="129">
        <v>3.3</v>
      </c>
      <c r="I328" s="158">
        <f t="shared" si="8"/>
        <v>4.6099999999999994</v>
      </c>
    </row>
    <row r="329" spans="1:9" x14ac:dyDescent="0.2">
      <c r="A329" s="59" t="s">
        <v>445</v>
      </c>
      <c r="B329" s="36"/>
      <c r="C329" s="156" t="s">
        <v>446</v>
      </c>
      <c r="D329" s="14" t="s">
        <v>339</v>
      </c>
      <c r="E329" s="129">
        <v>7.95</v>
      </c>
      <c r="F329" s="129">
        <v>3.66</v>
      </c>
      <c r="G329" s="129">
        <v>0.37</v>
      </c>
      <c r="H329" s="129">
        <v>4.03</v>
      </c>
      <c r="I329" s="158">
        <f t="shared" si="8"/>
        <v>11.98</v>
      </c>
    </row>
    <row r="330" spans="1:9" x14ac:dyDescent="0.2">
      <c r="A330" s="59" t="s">
        <v>447</v>
      </c>
      <c r="B330" s="36"/>
      <c r="C330" s="156" t="s">
        <v>448</v>
      </c>
      <c r="D330" s="14" t="s">
        <v>339</v>
      </c>
      <c r="E330" s="129">
        <v>1.31</v>
      </c>
      <c r="F330" s="129">
        <v>3.84</v>
      </c>
      <c r="G330" s="129">
        <v>0.38</v>
      </c>
      <c r="H330" s="129">
        <v>4.22</v>
      </c>
      <c r="I330" s="158">
        <f t="shared" si="8"/>
        <v>5.5299999999999994</v>
      </c>
    </row>
    <row r="331" spans="1:9" x14ac:dyDescent="0.2">
      <c r="A331" s="59" t="s">
        <v>449</v>
      </c>
      <c r="B331" s="36"/>
      <c r="C331" s="156" t="s">
        <v>450</v>
      </c>
      <c r="D331" s="14" t="s">
        <v>339</v>
      </c>
      <c r="E331" s="129">
        <v>1.31</v>
      </c>
      <c r="F331" s="129">
        <v>3.84</v>
      </c>
      <c r="G331" s="129">
        <v>0.38</v>
      </c>
      <c r="H331" s="129">
        <v>4.22</v>
      </c>
      <c r="I331" s="158">
        <f t="shared" si="8"/>
        <v>5.5299999999999994</v>
      </c>
    </row>
    <row r="332" spans="1:9" x14ac:dyDescent="0.2">
      <c r="A332" s="237" t="s">
        <v>451</v>
      </c>
      <c r="B332" s="237"/>
      <c r="C332" s="237"/>
      <c r="D332" s="237"/>
      <c r="E332" s="237"/>
      <c r="F332" s="237"/>
      <c r="G332" s="237"/>
      <c r="H332" s="237"/>
      <c r="I332" s="237"/>
    </row>
    <row r="333" spans="1:9" ht="24" x14ac:dyDescent="0.2">
      <c r="A333" s="34" t="s">
        <v>13</v>
      </c>
      <c r="B333" s="36"/>
      <c r="C333" s="145" t="s">
        <v>452</v>
      </c>
      <c r="D333" s="14" t="s">
        <v>339</v>
      </c>
      <c r="E333" s="129">
        <v>1.07</v>
      </c>
      <c r="F333" s="129"/>
      <c r="G333" s="129"/>
      <c r="H333" s="129"/>
      <c r="I333" s="154">
        <f>E333</f>
        <v>1.07</v>
      </c>
    </row>
    <row r="334" spans="1:9" ht="24" x14ac:dyDescent="0.2">
      <c r="A334" s="34" t="s">
        <v>17</v>
      </c>
      <c r="B334" s="36"/>
      <c r="C334" s="145" t="s">
        <v>453</v>
      </c>
      <c r="D334" s="14" t="s">
        <v>339</v>
      </c>
      <c r="E334" s="125">
        <v>1.07</v>
      </c>
      <c r="F334" s="125"/>
      <c r="G334" s="125"/>
      <c r="H334" s="125"/>
      <c r="I334" s="154">
        <f t="shared" ref="I334:I359" si="9">E334</f>
        <v>1.07</v>
      </c>
    </row>
    <row r="335" spans="1:9" x14ac:dyDescent="0.2">
      <c r="A335" s="34" t="s">
        <v>19</v>
      </c>
      <c r="B335" s="36"/>
      <c r="C335" s="145" t="s">
        <v>454</v>
      </c>
      <c r="D335" s="14" t="s">
        <v>339</v>
      </c>
      <c r="E335" s="125">
        <v>1.07</v>
      </c>
      <c r="F335" s="125"/>
      <c r="G335" s="125"/>
      <c r="H335" s="125"/>
      <c r="I335" s="154">
        <f t="shared" si="9"/>
        <v>1.07</v>
      </c>
    </row>
    <row r="336" spans="1:9" ht="36" x14ac:dyDescent="0.2">
      <c r="A336" s="34" t="s">
        <v>21</v>
      </c>
      <c r="B336" s="36"/>
      <c r="C336" s="150" t="s">
        <v>455</v>
      </c>
      <c r="D336" s="14" t="s">
        <v>339</v>
      </c>
      <c r="E336" s="125">
        <v>1.6</v>
      </c>
      <c r="F336" s="125"/>
      <c r="G336" s="125"/>
      <c r="H336" s="125"/>
      <c r="I336" s="154">
        <f t="shared" si="9"/>
        <v>1.6</v>
      </c>
    </row>
    <row r="337" spans="1:9" x14ac:dyDescent="0.2">
      <c r="A337" s="34" t="s">
        <v>23</v>
      </c>
      <c r="B337" s="36"/>
      <c r="C337" s="145" t="s">
        <v>456</v>
      </c>
      <c r="D337" s="14" t="s">
        <v>339</v>
      </c>
      <c r="E337" s="125">
        <v>1.6</v>
      </c>
      <c r="F337" s="125"/>
      <c r="G337" s="125"/>
      <c r="H337" s="125"/>
      <c r="I337" s="154">
        <f t="shared" si="9"/>
        <v>1.6</v>
      </c>
    </row>
    <row r="338" spans="1:9" ht="24" x14ac:dyDescent="0.2">
      <c r="A338" s="34" t="s">
        <v>25</v>
      </c>
      <c r="B338" s="36"/>
      <c r="C338" s="145" t="s">
        <v>457</v>
      </c>
      <c r="D338" s="14" t="s">
        <v>339</v>
      </c>
      <c r="E338" s="125">
        <v>2.15</v>
      </c>
      <c r="F338" s="125"/>
      <c r="G338" s="125"/>
      <c r="H338" s="125"/>
      <c r="I338" s="154">
        <f t="shared" si="9"/>
        <v>2.15</v>
      </c>
    </row>
    <row r="339" spans="1:9" ht="36" x14ac:dyDescent="0.2">
      <c r="A339" s="34" t="s">
        <v>27</v>
      </c>
      <c r="B339" s="36"/>
      <c r="C339" s="145" t="s">
        <v>458</v>
      </c>
      <c r="D339" s="14" t="s">
        <v>339</v>
      </c>
      <c r="E339" s="125">
        <v>1.07</v>
      </c>
      <c r="F339" s="125"/>
      <c r="G339" s="125"/>
      <c r="H339" s="125"/>
      <c r="I339" s="154">
        <f t="shared" si="9"/>
        <v>1.07</v>
      </c>
    </row>
    <row r="340" spans="1:9" ht="24" x14ac:dyDescent="0.2">
      <c r="A340" s="34" t="s">
        <v>28</v>
      </c>
      <c r="B340" s="36"/>
      <c r="C340" s="145" t="s">
        <v>459</v>
      </c>
      <c r="D340" s="14" t="s">
        <v>339</v>
      </c>
      <c r="E340" s="125">
        <v>1.07</v>
      </c>
      <c r="F340" s="125"/>
      <c r="G340" s="125"/>
      <c r="H340" s="125"/>
      <c r="I340" s="154">
        <f t="shared" si="9"/>
        <v>1.07</v>
      </c>
    </row>
    <row r="341" spans="1:9" ht="36" x14ac:dyDescent="0.2">
      <c r="A341" s="34" t="s">
        <v>30</v>
      </c>
      <c r="B341" s="36"/>
      <c r="C341" s="145" t="s">
        <v>460</v>
      </c>
      <c r="D341" s="14" t="s">
        <v>339</v>
      </c>
      <c r="E341" s="125">
        <v>1.07</v>
      </c>
      <c r="F341" s="125"/>
      <c r="G341" s="125"/>
      <c r="H341" s="125"/>
      <c r="I341" s="154">
        <f t="shared" si="9"/>
        <v>1.07</v>
      </c>
    </row>
    <row r="342" spans="1:9" x14ac:dyDescent="0.2">
      <c r="A342" s="34" t="s">
        <v>32</v>
      </c>
      <c r="B342" s="36"/>
      <c r="C342" s="145" t="s">
        <v>461</v>
      </c>
      <c r="D342" s="14" t="s">
        <v>339</v>
      </c>
      <c r="E342" s="125">
        <v>1.07</v>
      </c>
      <c r="F342" s="125"/>
      <c r="G342" s="125"/>
      <c r="H342" s="125"/>
      <c r="I342" s="154">
        <f t="shared" si="9"/>
        <v>1.07</v>
      </c>
    </row>
    <row r="343" spans="1:9" ht="48" x14ac:dyDescent="0.2">
      <c r="A343" s="34" t="s">
        <v>34</v>
      </c>
      <c r="B343" s="36"/>
      <c r="C343" s="145" t="s">
        <v>462</v>
      </c>
      <c r="D343" s="14" t="s">
        <v>339</v>
      </c>
      <c r="E343" s="125">
        <v>2.68</v>
      </c>
      <c r="F343" s="125"/>
      <c r="G343" s="125"/>
      <c r="H343" s="125"/>
      <c r="I343" s="154">
        <f t="shared" si="9"/>
        <v>2.68</v>
      </c>
    </row>
    <row r="344" spans="1:9" ht="48" x14ac:dyDescent="0.2">
      <c r="A344" s="34" t="s">
        <v>36</v>
      </c>
      <c r="B344" s="36"/>
      <c r="C344" s="145" t="s">
        <v>463</v>
      </c>
      <c r="D344" s="14" t="s">
        <v>339</v>
      </c>
      <c r="E344" s="125">
        <v>1.6</v>
      </c>
      <c r="F344" s="125"/>
      <c r="G344" s="125"/>
      <c r="H344" s="125"/>
      <c r="I344" s="154">
        <f t="shared" si="9"/>
        <v>1.6</v>
      </c>
    </row>
    <row r="345" spans="1:9" x14ac:dyDescent="0.2">
      <c r="A345" s="34" t="s">
        <v>38</v>
      </c>
      <c r="B345" s="36"/>
      <c r="C345" s="145" t="s">
        <v>464</v>
      </c>
      <c r="D345" s="14" t="s">
        <v>339</v>
      </c>
      <c r="E345" s="125">
        <v>1.07</v>
      </c>
      <c r="F345" s="125"/>
      <c r="G345" s="125"/>
      <c r="H345" s="125"/>
      <c r="I345" s="154">
        <f t="shared" si="9"/>
        <v>1.07</v>
      </c>
    </row>
    <row r="346" spans="1:9" ht="24" x14ac:dyDescent="0.2">
      <c r="A346" s="34" t="s">
        <v>40</v>
      </c>
      <c r="B346" s="36"/>
      <c r="C346" s="145" t="s">
        <v>465</v>
      </c>
      <c r="D346" s="14" t="s">
        <v>339</v>
      </c>
      <c r="E346" s="125">
        <v>1.07</v>
      </c>
      <c r="F346" s="125"/>
      <c r="G346" s="125"/>
      <c r="H346" s="125"/>
      <c r="I346" s="154">
        <f t="shared" si="9"/>
        <v>1.07</v>
      </c>
    </row>
    <row r="347" spans="1:9" x14ac:dyDescent="0.2">
      <c r="A347" s="34" t="s">
        <v>42</v>
      </c>
      <c r="B347" s="36"/>
      <c r="C347" s="145" t="s">
        <v>466</v>
      </c>
      <c r="D347" s="14" t="s">
        <v>339</v>
      </c>
      <c r="E347" s="125">
        <v>1.6</v>
      </c>
      <c r="F347" s="125"/>
      <c r="G347" s="125"/>
      <c r="H347" s="125"/>
      <c r="I347" s="154">
        <f t="shared" si="9"/>
        <v>1.6</v>
      </c>
    </row>
    <row r="348" spans="1:9" ht="36" x14ac:dyDescent="0.2">
      <c r="A348" s="34" t="s">
        <v>45</v>
      </c>
      <c r="B348" s="36"/>
      <c r="C348" s="145" t="s">
        <v>467</v>
      </c>
      <c r="D348" s="14" t="s">
        <v>339</v>
      </c>
      <c r="E348" s="125">
        <v>2.15</v>
      </c>
      <c r="F348" s="125"/>
      <c r="G348" s="125"/>
      <c r="H348" s="125"/>
      <c r="I348" s="154">
        <f t="shared" si="9"/>
        <v>2.15</v>
      </c>
    </row>
    <row r="349" spans="1:9" ht="48" x14ac:dyDescent="0.2">
      <c r="A349" s="34" t="s">
        <v>468</v>
      </c>
      <c r="B349" s="36"/>
      <c r="C349" s="145" t="s">
        <v>469</v>
      </c>
      <c r="D349" s="14" t="s">
        <v>339</v>
      </c>
      <c r="E349" s="125">
        <v>2.15</v>
      </c>
      <c r="F349" s="125"/>
      <c r="G349" s="125"/>
      <c r="H349" s="125"/>
      <c r="I349" s="154">
        <f t="shared" si="9"/>
        <v>2.15</v>
      </c>
    </row>
    <row r="350" spans="1:9" ht="24" x14ac:dyDescent="0.2">
      <c r="A350" s="34" t="s">
        <v>470</v>
      </c>
      <c r="B350" s="36"/>
      <c r="C350" s="145" t="s">
        <v>471</v>
      </c>
      <c r="D350" s="14" t="s">
        <v>339</v>
      </c>
      <c r="E350" s="125">
        <v>3.23</v>
      </c>
      <c r="F350" s="125"/>
      <c r="G350" s="125"/>
      <c r="H350" s="125"/>
      <c r="I350" s="154">
        <f t="shared" si="9"/>
        <v>3.23</v>
      </c>
    </row>
    <row r="351" spans="1:9" ht="36" x14ac:dyDescent="0.2">
      <c r="A351" s="34" t="s">
        <v>472</v>
      </c>
      <c r="B351" s="36"/>
      <c r="C351" s="145" t="s">
        <v>473</v>
      </c>
      <c r="D351" s="14" t="s">
        <v>339</v>
      </c>
      <c r="E351" s="125">
        <v>2.67</v>
      </c>
      <c r="F351" s="125"/>
      <c r="G351" s="125"/>
      <c r="H351" s="125"/>
      <c r="I351" s="154">
        <f t="shared" si="9"/>
        <v>2.67</v>
      </c>
    </row>
    <row r="352" spans="1:9" x14ac:dyDescent="0.2">
      <c r="A352" s="34" t="s">
        <v>474</v>
      </c>
      <c r="B352" s="36"/>
      <c r="C352" s="145" t="s">
        <v>475</v>
      </c>
      <c r="D352" s="14" t="s">
        <v>339</v>
      </c>
      <c r="E352" s="125">
        <v>1.6</v>
      </c>
      <c r="F352" s="125"/>
      <c r="G352" s="125"/>
      <c r="H352" s="125"/>
      <c r="I352" s="154">
        <f t="shared" si="9"/>
        <v>1.6</v>
      </c>
    </row>
    <row r="353" spans="1:9" ht="36" x14ac:dyDescent="0.2">
      <c r="A353" s="34" t="s">
        <v>476</v>
      </c>
      <c r="B353" s="36"/>
      <c r="C353" s="145" t="s">
        <v>477</v>
      </c>
      <c r="D353" s="14" t="s">
        <v>339</v>
      </c>
      <c r="E353" s="125">
        <v>2.15</v>
      </c>
      <c r="F353" s="125"/>
      <c r="G353" s="125"/>
      <c r="H353" s="125"/>
      <c r="I353" s="154">
        <f t="shared" si="9"/>
        <v>2.15</v>
      </c>
    </row>
    <row r="354" spans="1:9" ht="36" x14ac:dyDescent="0.2">
      <c r="A354" s="34" t="s">
        <v>478</v>
      </c>
      <c r="B354" s="36"/>
      <c r="C354" s="145" t="s">
        <v>479</v>
      </c>
      <c r="D354" s="14" t="s">
        <v>339</v>
      </c>
      <c r="E354" s="125">
        <v>1.07</v>
      </c>
      <c r="F354" s="125"/>
      <c r="G354" s="125"/>
      <c r="H354" s="125"/>
      <c r="I354" s="154">
        <f t="shared" si="9"/>
        <v>1.07</v>
      </c>
    </row>
    <row r="355" spans="1:9" ht="24" x14ac:dyDescent="0.2">
      <c r="A355" s="34" t="s">
        <v>480</v>
      </c>
      <c r="B355" s="36"/>
      <c r="C355" s="145" t="s">
        <v>481</v>
      </c>
      <c r="D355" s="14" t="s">
        <v>339</v>
      </c>
      <c r="E355" s="125">
        <v>1.07</v>
      </c>
      <c r="F355" s="125"/>
      <c r="G355" s="125"/>
      <c r="H355" s="125"/>
      <c r="I355" s="154">
        <f t="shared" si="9"/>
        <v>1.07</v>
      </c>
    </row>
    <row r="356" spans="1:9" ht="36" x14ac:dyDescent="0.2">
      <c r="A356" s="34" t="s">
        <v>482</v>
      </c>
      <c r="B356" s="36"/>
      <c r="C356" s="145" t="s">
        <v>483</v>
      </c>
      <c r="D356" s="14" t="s">
        <v>339</v>
      </c>
      <c r="E356" s="125">
        <v>1.07</v>
      </c>
      <c r="F356" s="125"/>
      <c r="G356" s="125"/>
      <c r="H356" s="125"/>
      <c r="I356" s="154">
        <f t="shared" si="9"/>
        <v>1.07</v>
      </c>
    </row>
    <row r="357" spans="1:9" x14ac:dyDescent="0.2">
      <c r="A357" s="34" t="s">
        <v>484</v>
      </c>
      <c r="B357" s="36"/>
      <c r="C357" s="145" t="s">
        <v>485</v>
      </c>
      <c r="D357" s="14" t="s">
        <v>339</v>
      </c>
      <c r="E357" s="125">
        <v>1.07</v>
      </c>
      <c r="F357" s="125"/>
      <c r="G357" s="125"/>
      <c r="H357" s="125"/>
      <c r="I357" s="154">
        <f t="shared" si="9"/>
        <v>1.07</v>
      </c>
    </row>
    <row r="358" spans="1:9" x14ac:dyDescent="0.2">
      <c r="A358" s="34" t="s">
        <v>486</v>
      </c>
      <c r="B358" s="36"/>
      <c r="C358" s="145" t="s">
        <v>487</v>
      </c>
      <c r="D358" s="14" t="s">
        <v>339</v>
      </c>
      <c r="E358" s="125">
        <v>5.37</v>
      </c>
      <c r="F358" s="125"/>
      <c r="G358" s="125"/>
      <c r="H358" s="125"/>
      <c r="I358" s="154">
        <f t="shared" si="9"/>
        <v>5.37</v>
      </c>
    </row>
    <row r="359" spans="1:9" x14ac:dyDescent="0.2">
      <c r="A359" s="170" t="s">
        <v>488</v>
      </c>
      <c r="B359" s="36"/>
      <c r="C359" s="145" t="s">
        <v>489</v>
      </c>
      <c r="D359" s="14" t="s">
        <v>339</v>
      </c>
      <c r="E359" s="125">
        <v>4.3</v>
      </c>
      <c r="F359" s="125"/>
      <c r="G359" s="125"/>
      <c r="H359" s="125"/>
      <c r="I359" s="154">
        <f t="shared" si="9"/>
        <v>4.3</v>
      </c>
    </row>
    <row r="360" spans="1:9" ht="15.95" customHeight="1" x14ac:dyDescent="0.2">
      <c r="A360" s="237" t="s">
        <v>490</v>
      </c>
      <c r="B360" s="237"/>
      <c r="C360" s="237"/>
      <c r="D360" s="237"/>
      <c r="E360" s="237"/>
      <c r="F360" s="237"/>
      <c r="G360" s="237"/>
      <c r="H360" s="237"/>
      <c r="I360" s="237"/>
    </row>
    <row r="361" spans="1:9" ht="15.95" customHeight="1" x14ac:dyDescent="0.2">
      <c r="A361" s="159" t="s">
        <v>51</v>
      </c>
      <c r="B361" s="162"/>
      <c r="C361" s="159" t="s">
        <v>491</v>
      </c>
      <c r="D361" s="14" t="s">
        <v>339</v>
      </c>
      <c r="E361" s="23">
        <v>1.49</v>
      </c>
      <c r="F361" s="23">
        <v>0.91</v>
      </c>
      <c r="G361" s="23">
        <v>0.09</v>
      </c>
      <c r="H361" s="172">
        <v>1</v>
      </c>
      <c r="I361" s="171">
        <f>H361+E361</f>
        <v>2.4900000000000002</v>
      </c>
    </row>
    <row r="362" spans="1:9" ht="15.95" customHeight="1" x14ac:dyDescent="0.2">
      <c r="A362" s="159" t="s">
        <v>53</v>
      </c>
      <c r="B362" s="162"/>
      <c r="C362" s="159" t="s">
        <v>492</v>
      </c>
      <c r="D362" s="14" t="s">
        <v>339</v>
      </c>
      <c r="E362" s="23">
        <v>1.49</v>
      </c>
      <c r="F362" s="23">
        <v>0.91</v>
      </c>
      <c r="G362" s="23">
        <v>0.09</v>
      </c>
      <c r="H362" s="172">
        <v>1</v>
      </c>
      <c r="I362" s="171">
        <f t="shared" ref="I362:I373" si="10">H362+E362</f>
        <v>2.4900000000000002</v>
      </c>
    </row>
    <row r="363" spans="1:9" ht="15.95" customHeight="1" x14ac:dyDescent="0.2">
      <c r="A363" s="159" t="s">
        <v>55</v>
      </c>
      <c r="B363" s="162"/>
      <c r="C363" s="159" t="s">
        <v>493</v>
      </c>
      <c r="D363" s="14" t="s">
        <v>339</v>
      </c>
      <c r="E363" s="23">
        <v>2.2400000000000002</v>
      </c>
      <c r="F363" s="23">
        <v>0.91</v>
      </c>
      <c r="G363" s="23">
        <v>0.09</v>
      </c>
      <c r="H363" s="172">
        <v>1</v>
      </c>
      <c r="I363" s="171">
        <f t="shared" si="10"/>
        <v>3.24</v>
      </c>
    </row>
    <row r="364" spans="1:9" ht="15.95" customHeight="1" x14ac:dyDescent="0.2">
      <c r="A364" s="159" t="s">
        <v>404</v>
      </c>
      <c r="B364" s="162"/>
      <c r="C364" s="159" t="s">
        <v>494</v>
      </c>
      <c r="D364" s="14" t="s">
        <v>339</v>
      </c>
      <c r="E364" s="23">
        <v>1.49</v>
      </c>
      <c r="F364" s="23">
        <v>0.91</v>
      </c>
      <c r="G364" s="23">
        <v>0.09</v>
      </c>
      <c r="H364" s="172">
        <v>1</v>
      </c>
      <c r="I364" s="171">
        <f t="shared" si="10"/>
        <v>2.4900000000000002</v>
      </c>
    </row>
    <row r="365" spans="1:9" ht="15.95" customHeight="1" x14ac:dyDescent="0.2">
      <c r="A365" s="159" t="s">
        <v>495</v>
      </c>
      <c r="B365" s="162"/>
      <c r="C365" s="159" t="s">
        <v>496</v>
      </c>
      <c r="D365" s="14" t="s">
        <v>339</v>
      </c>
      <c r="E365" s="23">
        <v>2.2400000000000002</v>
      </c>
      <c r="F365" s="23">
        <v>0.91</v>
      </c>
      <c r="G365" s="23">
        <v>0.09</v>
      </c>
      <c r="H365" s="172">
        <v>1</v>
      </c>
      <c r="I365" s="171">
        <f t="shared" si="10"/>
        <v>3.24</v>
      </c>
    </row>
    <row r="366" spans="1:9" ht="15.95" customHeight="1" x14ac:dyDescent="0.2">
      <c r="A366" s="159" t="s">
        <v>497</v>
      </c>
      <c r="B366" s="162"/>
      <c r="C366" s="159" t="s">
        <v>498</v>
      </c>
      <c r="D366" s="14" t="s">
        <v>339</v>
      </c>
      <c r="E366" s="23">
        <v>2.2400000000000002</v>
      </c>
      <c r="F366" s="23">
        <v>0.91</v>
      </c>
      <c r="G366" s="23">
        <v>0.09</v>
      </c>
      <c r="H366" s="172">
        <v>1</v>
      </c>
      <c r="I366" s="171">
        <f t="shared" si="10"/>
        <v>3.24</v>
      </c>
    </row>
    <row r="367" spans="1:9" ht="15.95" customHeight="1" x14ac:dyDescent="0.2">
      <c r="A367" s="159" t="s">
        <v>499</v>
      </c>
      <c r="B367" s="162"/>
      <c r="C367" s="159" t="s">
        <v>500</v>
      </c>
      <c r="D367" s="14" t="s">
        <v>339</v>
      </c>
      <c r="E367" s="23">
        <v>1.49</v>
      </c>
      <c r="F367" s="23">
        <v>0.91</v>
      </c>
      <c r="G367" s="23">
        <v>0.09</v>
      </c>
      <c r="H367" s="172">
        <v>1</v>
      </c>
      <c r="I367" s="171">
        <f t="shared" si="10"/>
        <v>2.4900000000000002</v>
      </c>
    </row>
    <row r="368" spans="1:9" ht="15.95" customHeight="1" x14ac:dyDescent="0.2">
      <c r="A368" s="159" t="s">
        <v>501</v>
      </c>
      <c r="B368" s="162"/>
      <c r="C368" s="159" t="s">
        <v>502</v>
      </c>
      <c r="D368" s="14" t="s">
        <v>339</v>
      </c>
      <c r="E368" s="23">
        <v>2.2400000000000002</v>
      </c>
      <c r="F368" s="23">
        <v>0.91</v>
      </c>
      <c r="G368" s="23">
        <v>0.09</v>
      </c>
      <c r="H368" s="172">
        <v>1</v>
      </c>
      <c r="I368" s="171">
        <f t="shared" si="10"/>
        <v>3.24</v>
      </c>
    </row>
    <row r="369" spans="1:9" ht="15.95" customHeight="1" x14ac:dyDescent="0.2">
      <c r="A369" s="159" t="s">
        <v>406</v>
      </c>
      <c r="B369" s="162"/>
      <c r="C369" s="159" t="s">
        <v>503</v>
      </c>
      <c r="D369" s="14" t="s">
        <v>339</v>
      </c>
      <c r="E369" s="23">
        <v>1.49</v>
      </c>
      <c r="F369" s="23">
        <v>0.91</v>
      </c>
      <c r="G369" s="23">
        <v>0.09</v>
      </c>
      <c r="H369" s="172">
        <v>1</v>
      </c>
      <c r="I369" s="171">
        <f t="shared" si="10"/>
        <v>2.4900000000000002</v>
      </c>
    </row>
    <row r="370" spans="1:9" ht="15.95" customHeight="1" x14ac:dyDescent="0.2">
      <c r="A370" s="159" t="s">
        <v>504</v>
      </c>
      <c r="B370" s="162"/>
      <c r="C370" s="159" t="s">
        <v>505</v>
      </c>
      <c r="D370" s="14" t="s">
        <v>339</v>
      </c>
      <c r="E370" s="23">
        <v>1.49</v>
      </c>
      <c r="F370" s="23">
        <v>0.91</v>
      </c>
      <c r="G370" s="23">
        <v>0.09</v>
      </c>
      <c r="H370" s="172">
        <v>1</v>
      </c>
      <c r="I370" s="171">
        <f t="shared" si="10"/>
        <v>2.4900000000000002</v>
      </c>
    </row>
    <row r="371" spans="1:9" ht="15.95" customHeight="1" x14ac:dyDescent="0.2">
      <c r="A371" s="159" t="s">
        <v>506</v>
      </c>
      <c r="B371" s="162"/>
      <c r="C371" s="159" t="s">
        <v>507</v>
      </c>
      <c r="D371" s="14" t="s">
        <v>339</v>
      </c>
      <c r="E371" s="23">
        <v>2.2400000000000002</v>
      </c>
      <c r="F371" s="23">
        <v>0.91</v>
      </c>
      <c r="G371" s="23">
        <v>0.09</v>
      </c>
      <c r="H371" s="172">
        <v>1</v>
      </c>
      <c r="I371" s="171">
        <f t="shared" si="10"/>
        <v>3.24</v>
      </c>
    </row>
    <row r="372" spans="1:9" ht="15.95" customHeight="1" x14ac:dyDescent="0.2">
      <c r="A372" s="159" t="s">
        <v>508</v>
      </c>
      <c r="B372" s="162"/>
      <c r="C372" s="159" t="s">
        <v>509</v>
      </c>
      <c r="D372" s="14" t="s">
        <v>339</v>
      </c>
      <c r="E372" s="23">
        <v>1.49</v>
      </c>
      <c r="F372" s="23">
        <v>0.91</v>
      </c>
      <c r="G372" s="23">
        <v>0.09</v>
      </c>
      <c r="H372" s="172">
        <v>1</v>
      </c>
      <c r="I372" s="171">
        <f t="shared" si="10"/>
        <v>2.4900000000000002</v>
      </c>
    </row>
    <row r="373" spans="1:9" ht="15.95" customHeight="1" x14ac:dyDescent="0.2">
      <c r="A373" s="159" t="s">
        <v>510</v>
      </c>
      <c r="B373" s="162"/>
      <c r="C373" s="159" t="s">
        <v>511</v>
      </c>
      <c r="D373" s="14" t="s">
        <v>339</v>
      </c>
      <c r="E373" s="23">
        <v>2.2400000000000002</v>
      </c>
      <c r="F373" s="23">
        <v>0.91</v>
      </c>
      <c r="G373" s="23">
        <v>0.09</v>
      </c>
      <c r="H373" s="172">
        <v>1</v>
      </c>
      <c r="I373" s="171">
        <f t="shared" si="10"/>
        <v>3.24</v>
      </c>
    </row>
    <row r="374" spans="1:9" x14ac:dyDescent="0.2">
      <c r="A374" s="237" t="s">
        <v>512</v>
      </c>
      <c r="B374" s="237"/>
      <c r="C374" s="237"/>
      <c r="D374" s="237"/>
      <c r="E374" s="237"/>
      <c r="F374" s="237"/>
      <c r="G374" s="237"/>
      <c r="H374" s="237"/>
      <c r="I374" s="237"/>
    </row>
    <row r="375" spans="1:9" ht="15.95" customHeight="1" x14ac:dyDescent="0.2">
      <c r="A375" s="59" t="s">
        <v>513</v>
      </c>
      <c r="B375" s="159" t="s">
        <v>512</v>
      </c>
      <c r="C375" s="159" t="s">
        <v>512</v>
      </c>
      <c r="D375" s="162"/>
      <c r="E375" s="162"/>
      <c r="F375" s="162"/>
      <c r="G375" s="162"/>
      <c r="H375" s="162"/>
      <c r="I375" s="162"/>
    </row>
    <row r="376" spans="1:9" ht="15.95" customHeight="1" x14ac:dyDescent="0.2">
      <c r="A376" s="159" t="s">
        <v>514</v>
      </c>
      <c r="B376" s="159" t="s">
        <v>515</v>
      </c>
      <c r="C376" s="159" t="s">
        <v>515</v>
      </c>
      <c r="D376" s="14" t="s">
        <v>339</v>
      </c>
      <c r="E376" s="133">
        <v>3.59</v>
      </c>
      <c r="F376" s="133"/>
      <c r="G376" s="133"/>
      <c r="H376" s="133"/>
      <c r="I376" s="154">
        <f>E376</f>
        <v>3.59</v>
      </c>
    </row>
    <row r="377" spans="1:9" ht="15.95" customHeight="1" x14ac:dyDescent="0.2">
      <c r="A377" s="159" t="s">
        <v>516</v>
      </c>
      <c r="B377" s="159" t="s">
        <v>517</v>
      </c>
      <c r="C377" s="159" t="s">
        <v>517</v>
      </c>
      <c r="D377" s="14" t="s">
        <v>339</v>
      </c>
      <c r="E377" s="133">
        <v>2.99</v>
      </c>
      <c r="F377" s="133"/>
      <c r="G377" s="133"/>
      <c r="H377" s="133"/>
      <c r="I377" s="154">
        <f t="shared" ref="I377:I383" si="11">E377</f>
        <v>2.99</v>
      </c>
    </row>
    <row r="378" spans="1:9" ht="15.95" customHeight="1" x14ac:dyDescent="0.2">
      <c r="A378" s="159" t="s">
        <v>518</v>
      </c>
      <c r="B378" s="59" t="s">
        <v>519</v>
      </c>
      <c r="C378" s="59" t="s">
        <v>519</v>
      </c>
      <c r="D378" s="14" t="s">
        <v>339</v>
      </c>
      <c r="E378" s="133">
        <v>2.99</v>
      </c>
      <c r="F378" s="133"/>
      <c r="G378" s="133"/>
      <c r="H378" s="133"/>
      <c r="I378" s="154">
        <f t="shared" si="11"/>
        <v>2.99</v>
      </c>
    </row>
    <row r="379" spans="1:9" ht="19.5" customHeight="1" x14ac:dyDescent="0.2">
      <c r="A379" s="159" t="s">
        <v>520</v>
      </c>
      <c r="B379" s="159" t="s">
        <v>521</v>
      </c>
      <c r="C379" s="159" t="s">
        <v>521</v>
      </c>
      <c r="D379" s="14" t="s">
        <v>339</v>
      </c>
      <c r="E379" s="133">
        <v>3.59</v>
      </c>
      <c r="F379" s="133"/>
      <c r="G379" s="133"/>
      <c r="H379" s="133"/>
      <c r="I379" s="154">
        <f t="shared" si="11"/>
        <v>3.59</v>
      </c>
    </row>
    <row r="380" spans="1:9" ht="15.95" customHeight="1" x14ac:dyDescent="0.2">
      <c r="A380" s="159" t="s">
        <v>522</v>
      </c>
      <c r="B380" s="59" t="s">
        <v>523</v>
      </c>
      <c r="C380" s="59" t="s">
        <v>523</v>
      </c>
      <c r="D380" s="14" t="s">
        <v>339</v>
      </c>
      <c r="E380" s="133">
        <v>3.59</v>
      </c>
      <c r="F380" s="133"/>
      <c r="G380" s="133"/>
      <c r="H380" s="133"/>
      <c r="I380" s="154">
        <f t="shared" si="11"/>
        <v>3.59</v>
      </c>
    </row>
    <row r="381" spans="1:9" ht="15.95" customHeight="1" x14ac:dyDescent="0.2">
      <c r="A381" s="159" t="s">
        <v>524</v>
      </c>
      <c r="B381" s="59" t="s">
        <v>525</v>
      </c>
      <c r="C381" s="59" t="s">
        <v>525</v>
      </c>
      <c r="D381" s="14" t="s">
        <v>339</v>
      </c>
      <c r="E381" s="133">
        <v>3.59</v>
      </c>
      <c r="F381" s="133"/>
      <c r="G381" s="133"/>
      <c r="H381" s="133"/>
      <c r="I381" s="154">
        <f t="shared" si="11"/>
        <v>3.59</v>
      </c>
    </row>
    <row r="382" spans="1:9" ht="15.95" customHeight="1" x14ac:dyDescent="0.2">
      <c r="A382" s="159" t="s">
        <v>526</v>
      </c>
      <c r="B382" s="59" t="s">
        <v>527</v>
      </c>
      <c r="C382" s="59" t="s">
        <v>527</v>
      </c>
      <c r="D382" s="14" t="s">
        <v>339</v>
      </c>
      <c r="E382" s="133">
        <v>2.99</v>
      </c>
      <c r="F382" s="133"/>
      <c r="G382" s="133"/>
      <c r="H382" s="133"/>
      <c r="I382" s="154">
        <f t="shared" si="11"/>
        <v>2.99</v>
      </c>
    </row>
    <row r="383" spans="1:9" ht="15.95" customHeight="1" x14ac:dyDescent="0.2">
      <c r="A383" s="159" t="s">
        <v>528</v>
      </c>
      <c r="B383" s="59" t="s">
        <v>529</v>
      </c>
      <c r="C383" s="59" t="s">
        <v>529</v>
      </c>
      <c r="D383" s="14" t="s">
        <v>339</v>
      </c>
      <c r="E383" s="133">
        <v>3.59</v>
      </c>
      <c r="F383" s="133"/>
      <c r="G383" s="133"/>
      <c r="H383" s="133"/>
      <c r="I383" s="154">
        <f t="shared" si="11"/>
        <v>3.59</v>
      </c>
    </row>
    <row r="384" spans="1:9" ht="15.95" customHeight="1" x14ac:dyDescent="0.2">
      <c r="A384" s="159" t="s">
        <v>530</v>
      </c>
      <c r="B384" s="59" t="s">
        <v>531</v>
      </c>
      <c r="C384" s="59" t="s">
        <v>531</v>
      </c>
      <c r="D384" s="14" t="s">
        <v>339</v>
      </c>
      <c r="E384" s="133">
        <v>3.59</v>
      </c>
      <c r="F384" s="133">
        <v>3.87</v>
      </c>
      <c r="G384" s="133">
        <v>0.39</v>
      </c>
      <c r="H384" s="133">
        <v>4.26</v>
      </c>
      <c r="I384" s="154">
        <f>E384+H384</f>
        <v>7.85</v>
      </c>
    </row>
    <row r="385" spans="1:9" ht="15.95" customHeight="1" x14ac:dyDescent="0.2">
      <c r="A385" s="159" t="s">
        <v>532</v>
      </c>
      <c r="B385" s="59" t="s">
        <v>533</v>
      </c>
      <c r="C385" s="59" t="s">
        <v>533</v>
      </c>
      <c r="D385" s="14" t="s">
        <v>339</v>
      </c>
      <c r="E385" s="133">
        <v>2.39</v>
      </c>
      <c r="F385" s="133">
        <v>0.28000000000000003</v>
      </c>
      <c r="G385" s="133">
        <v>0.03</v>
      </c>
      <c r="H385" s="133">
        <v>0.31</v>
      </c>
      <c r="I385" s="154">
        <f>E385+H385</f>
        <v>2.7</v>
      </c>
    </row>
    <row r="386" spans="1:9" ht="15.95" customHeight="1" x14ac:dyDescent="0.2">
      <c r="A386" s="159" t="s">
        <v>534</v>
      </c>
      <c r="B386" s="59" t="s">
        <v>535</v>
      </c>
      <c r="C386" s="59" t="s">
        <v>535</v>
      </c>
      <c r="D386" s="14" t="s">
        <v>339</v>
      </c>
      <c r="E386" s="133">
        <v>2.39</v>
      </c>
      <c r="F386" s="133">
        <v>0.28000000000000003</v>
      </c>
      <c r="G386" s="133">
        <v>0.03</v>
      </c>
      <c r="H386" s="133">
        <v>0.31</v>
      </c>
      <c r="I386" s="154">
        <f>E386+H386</f>
        <v>2.7</v>
      </c>
    </row>
    <row r="387" spans="1:9" ht="15.95" customHeight="1" x14ac:dyDescent="0.2">
      <c r="A387" s="159" t="s">
        <v>536</v>
      </c>
      <c r="B387" s="247" t="s">
        <v>537</v>
      </c>
      <c r="C387" s="247"/>
      <c r="D387" s="247"/>
      <c r="E387" s="173"/>
      <c r="F387" s="173"/>
      <c r="G387" s="173"/>
      <c r="H387" s="173"/>
      <c r="I387" s="173"/>
    </row>
    <row r="388" spans="1:9" ht="15.95" customHeight="1" x14ac:dyDescent="0.2">
      <c r="A388" s="159" t="s">
        <v>538</v>
      </c>
      <c r="B388" s="159" t="s">
        <v>539</v>
      </c>
      <c r="C388" s="159" t="s">
        <v>539</v>
      </c>
      <c r="D388" s="14" t="s">
        <v>339</v>
      </c>
      <c r="E388" s="172">
        <v>2.39</v>
      </c>
      <c r="F388" s="172">
        <v>0.93</v>
      </c>
      <c r="G388" s="172">
        <v>0.09</v>
      </c>
      <c r="H388" s="172">
        <v>1.02</v>
      </c>
      <c r="I388" s="164">
        <f>H388+E388</f>
        <v>3.41</v>
      </c>
    </row>
    <row r="389" spans="1:9" x14ac:dyDescent="0.2">
      <c r="A389" s="174" t="s">
        <v>540</v>
      </c>
      <c r="B389" s="248" t="s">
        <v>541</v>
      </c>
      <c r="C389" s="248"/>
      <c r="D389" s="248"/>
      <c r="E389" s="248"/>
      <c r="F389" s="248"/>
      <c r="G389" s="248"/>
      <c r="H389" s="248"/>
      <c r="I389" s="248"/>
    </row>
    <row r="390" spans="1:9" ht="24" x14ac:dyDescent="0.2">
      <c r="A390" s="174" t="s">
        <v>542</v>
      </c>
      <c r="B390" s="174"/>
      <c r="C390" s="174" t="s">
        <v>543</v>
      </c>
      <c r="D390" s="78" t="s">
        <v>339</v>
      </c>
      <c r="E390" s="175">
        <v>2.39</v>
      </c>
      <c r="F390" s="175"/>
      <c r="G390" s="175"/>
      <c r="H390" s="175"/>
      <c r="I390" s="176">
        <f>E390</f>
        <v>2.39</v>
      </c>
    </row>
    <row r="391" spans="1:9" ht="36" x14ac:dyDescent="0.2">
      <c r="A391" s="174" t="s">
        <v>544</v>
      </c>
      <c r="B391" s="174"/>
      <c r="C391" s="174" t="s">
        <v>545</v>
      </c>
      <c r="D391" s="78" t="s">
        <v>339</v>
      </c>
      <c r="E391" s="175">
        <v>2.39</v>
      </c>
      <c r="F391" s="175"/>
      <c r="G391" s="175"/>
      <c r="H391" s="175"/>
      <c r="I391" s="176">
        <f t="shared" ref="I391:I396" si="12">E391</f>
        <v>2.39</v>
      </c>
    </row>
    <row r="392" spans="1:9" ht="24" x14ac:dyDescent="0.2">
      <c r="A392" s="174" t="s">
        <v>546</v>
      </c>
      <c r="B392" s="174"/>
      <c r="C392" s="174" t="s">
        <v>547</v>
      </c>
      <c r="D392" s="78" t="s">
        <v>339</v>
      </c>
      <c r="E392" s="175">
        <v>2.39</v>
      </c>
      <c r="F392" s="175"/>
      <c r="G392" s="175"/>
      <c r="H392" s="175"/>
      <c r="I392" s="176">
        <f t="shared" si="12"/>
        <v>2.39</v>
      </c>
    </row>
    <row r="393" spans="1:9" ht="24" x14ac:dyDescent="0.2">
      <c r="A393" s="174" t="s">
        <v>548</v>
      </c>
      <c r="B393" s="174"/>
      <c r="C393" s="174" t="s">
        <v>549</v>
      </c>
      <c r="D393" s="78" t="s">
        <v>339</v>
      </c>
      <c r="E393" s="175">
        <v>2.39</v>
      </c>
      <c r="F393" s="175"/>
      <c r="G393" s="175"/>
      <c r="H393" s="175"/>
      <c r="I393" s="176">
        <f t="shared" si="12"/>
        <v>2.39</v>
      </c>
    </row>
    <row r="394" spans="1:9" ht="24" x14ac:dyDescent="0.2">
      <c r="A394" s="174" t="s">
        <v>550</v>
      </c>
      <c r="B394" s="174"/>
      <c r="C394" s="174" t="s">
        <v>551</v>
      </c>
      <c r="D394" s="78" t="s">
        <v>339</v>
      </c>
      <c r="E394" s="175">
        <v>2.39</v>
      </c>
      <c r="F394" s="175"/>
      <c r="G394" s="175"/>
      <c r="H394" s="175"/>
      <c r="I394" s="176">
        <f t="shared" si="12"/>
        <v>2.39</v>
      </c>
    </row>
    <row r="395" spans="1:9" ht="24" x14ac:dyDescent="0.2">
      <c r="A395" s="174" t="s">
        <v>552</v>
      </c>
      <c r="B395" s="174"/>
      <c r="C395" s="174" t="s">
        <v>553</v>
      </c>
      <c r="D395" s="78" t="s">
        <v>339</v>
      </c>
      <c r="E395" s="175">
        <v>2.39</v>
      </c>
      <c r="F395" s="175"/>
      <c r="G395" s="175"/>
      <c r="H395" s="175"/>
      <c r="I395" s="176">
        <f t="shared" si="12"/>
        <v>2.39</v>
      </c>
    </row>
    <row r="396" spans="1:9" x14ac:dyDescent="0.2">
      <c r="A396" s="174" t="s">
        <v>554</v>
      </c>
      <c r="B396" s="174"/>
      <c r="C396" s="174" t="s">
        <v>555</v>
      </c>
      <c r="D396" s="78" t="s">
        <v>339</v>
      </c>
      <c r="E396" s="175">
        <v>2.39</v>
      </c>
      <c r="F396" s="175"/>
      <c r="G396" s="175"/>
      <c r="H396" s="175"/>
      <c r="I396" s="176">
        <f t="shared" si="12"/>
        <v>2.39</v>
      </c>
    </row>
    <row r="397" spans="1:9" ht="24" x14ac:dyDescent="0.2">
      <c r="A397" s="174" t="s">
        <v>556</v>
      </c>
      <c r="B397" s="174"/>
      <c r="C397" s="174" t="s">
        <v>557</v>
      </c>
      <c r="D397" s="78" t="s">
        <v>339</v>
      </c>
      <c r="E397" s="175">
        <v>0.57999999999999996</v>
      </c>
      <c r="F397" s="175">
        <v>0.01</v>
      </c>
      <c r="G397" s="175">
        <v>0</v>
      </c>
      <c r="H397" s="175">
        <v>0.01</v>
      </c>
      <c r="I397" s="176">
        <f>E397+H397</f>
        <v>0.59</v>
      </c>
    </row>
    <row r="398" spans="1:9" x14ac:dyDescent="0.2">
      <c r="A398" s="237" t="s">
        <v>558</v>
      </c>
      <c r="B398" s="237"/>
      <c r="C398" s="237"/>
      <c r="D398" s="237"/>
      <c r="E398" s="237"/>
      <c r="F398" s="237"/>
      <c r="G398" s="237"/>
      <c r="H398" s="237"/>
      <c r="I398" s="237"/>
    </row>
    <row r="399" spans="1:9" x14ac:dyDescent="0.2">
      <c r="A399" s="220" t="s">
        <v>559</v>
      </c>
      <c r="B399" s="220"/>
      <c r="C399" s="220"/>
      <c r="D399" s="220"/>
      <c r="E399" s="220"/>
      <c r="F399" s="220"/>
      <c r="G399" s="220"/>
      <c r="H399" s="220"/>
      <c r="I399" s="220"/>
    </row>
    <row r="400" spans="1:9" x14ac:dyDescent="0.2">
      <c r="A400" s="59" t="s">
        <v>13</v>
      </c>
      <c r="B400" s="162"/>
      <c r="C400" s="159" t="s">
        <v>560</v>
      </c>
      <c r="D400" s="14" t="s">
        <v>339</v>
      </c>
      <c r="E400" s="133">
        <v>0.88</v>
      </c>
      <c r="F400" s="133">
        <v>2.64</v>
      </c>
      <c r="G400" s="133">
        <v>0.26</v>
      </c>
      <c r="H400" s="133">
        <v>2.9</v>
      </c>
      <c r="I400" s="134">
        <f>H400+E400</f>
        <v>3.78</v>
      </c>
    </row>
    <row r="401" spans="1:9" x14ac:dyDescent="0.2">
      <c r="A401" s="59" t="s">
        <v>17</v>
      </c>
      <c r="B401" s="162"/>
      <c r="C401" s="159" t="s">
        <v>561</v>
      </c>
      <c r="D401" s="14" t="s">
        <v>339</v>
      </c>
      <c r="E401" s="133">
        <v>1.31</v>
      </c>
      <c r="F401" s="133">
        <v>2.64</v>
      </c>
      <c r="G401" s="133">
        <v>0.26</v>
      </c>
      <c r="H401" s="133">
        <v>2.9</v>
      </c>
      <c r="I401" s="134">
        <f t="shared" ref="I401:I419" si="13">H401+E401</f>
        <v>4.21</v>
      </c>
    </row>
    <row r="402" spans="1:9" x14ac:dyDescent="0.2">
      <c r="A402" s="59" t="s">
        <v>27</v>
      </c>
      <c r="B402" s="162"/>
      <c r="C402" s="159" t="s">
        <v>562</v>
      </c>
      <c r="D402" s="14" t="s">
        <v>339</v>
      </c>
      <c r="E402" s="133">
        <v>1.4</v>
      </c>
      <c r="F402" s="133">
        <v>2.09</v>
      </c>
      <c r="G402" s="133">
        <v>0.21</v>
      </c>
      <c r="H402" s="133">
        <v>2.2999999999999998</v>
      </c>
      <c r="I402" s="134">
        <f t="shared" si="13"/>
        <v>3.6999999999999997</v>
      </c>
    </row>
    <row r="403" spans="1:9" ht="24" x14ac:dyDescent="0.2">
      <c r="A403" s="59" t="s">
        <v>28</v>
      </c>
      <c r="B403" s="162"/>
      <c r="C403" s="159" t="s">
        <v>563</v>
      </c>
      <c r="D403" s="14" t="s">
        <v>339</v>
      </c>
      <c r="E403" s="133">
        <v>2.67</v>
      </c>
      <c r="F403" s="133">
        <v>2.2200000000000002</v>
      </c>
      <c r="G403" s="133">
        <v>0.22</v>
      </c>
      <c r="H403" s="133">
        <v>2.44</v>
      </c>
      <c r="I403" s="134">
        <f t="shared" si="13"/>
        <v>5.1099999999999994</v>
      </c>
    </row>
    <row r="404" spans="1:9" ht="24" x14ac:dyDescent="0.2">
      <c r="A404" s="59" t="s">
        <v>30</v>
      </c>
      <c r="B404" s="162"/>
      <c r="C404" s="59" t="s">
        <v>564</v>
      </c>
      <c r="D404" s="14" t="s">
        <v>339</v>
      </c>
      <c r="E404" s="133">
        <v>1.76</v>
      </c>
      <c r="F404" s="133">
        <v>2.2200000000000002</v>
      </c>
      <c r="G404" s="133">
        <v>0.22</v>
      </c>
      <c r="H404" s="133">
        <v>2.44</v>
      </c>
      <c r="I404" s="134">
        <f t="shared" si="13"/>
        <v>4.2</v>
      </c>
    </row>
    <row r="405" spans="1:9" x14ac:dyDescent="0.2">
      <c r="A405" s="59" t="s">
        <v>32</v>
      </c>
      <c r="B405" s="162"/>
      <c r="C405" s="159" t="s">
        <v>565</v>
      </c>
      <c r="D405" s="14" t="s">
        <v>339</v>
      </c>
      <c r="E405" s="133">
        <v>1.77</v>
      </c>
      <c r="F405" s="133">
        <v>1.4</v>
      </c>
      <c r="G405" s="133">
        <v>0.14000000000000001</v>
      </c>
      <c r="H405" s="133">
        <v>1.54</v>
      </c>
      <c r="I405" s="134">
        <f t="shared" si="13"/>
        <v>3.31</v>
      </c>
    </row>
    <row r="406" spans="1:9" x14ac:dyDescent="0.2">
      <c r="A406" s="59" t="s">
        <v>34</v>
      </c>
      <c r="B406" s="162"/>
      <c r="C406" s="159" t="s">
        <v>566</v>
      </c>
      <c r="D406" s="14" t="s">
        <v>339</v>
      </c>
      <c r="E406" s="133">
        <v>1.76</v>
      </c>
      <c r="F406" s="133">
        <v>2.2200000000000002</v>
      </c>
      <c r="G406" s="133">
        <v>0.22</v>
      </c>
      <c r="H406" s="133">
        <v>2.44</v>
      </c>
      <c r="I406" s="134">
        <f t="shared" si="13"/>
        <v>4.2</v>
      </c>
    </row>
    <row r="407" spans="1:9" x14ac:dyDescent="0.2">
      <c r="A407" s="59" t="s">
        <v>36</v>
      </c>
      <c r="B407" s="162"/>
      <c r="C407" s="159" t="s">
        <v>567</v>
      </c>
      <c r="D407" s="14" t="s">
        <v>339</v>
      </c>
      <c r="E407" s="133">
        <v>1.76</v>
      </c>
      <c r="F407" s="133">
        <v>2.2200000000000002</v>
      </c>
      <c r="G407" s="133">
        <v>0.22</v>
      </c>
      <c r="H407" s="133">
        <v>2.44</v>
      </c>
      <c r="I407" s="134">
        <f t="shared" si="13"/>
        <v>4.2</v>
      </c>
    </row>
    <row r="408" spans="1:9" x14ac:dyDescent="0.2">
      <c r="A408" s="59" t="s">
        <v>40</v>
      </c>
      <c r="B408" s="162"/>
      <c r="C408" s="159" t="s">
        <v>568</v>
      </c>
      <c r="D408" s="14" t="s">
        <v>339</v>
      </c>
      <c r="E408" s="133">
        <v>0.73</v>
      </c>
      <c r="F408" s="133">
        <v>1.4</v>
      </c>
      <c r="G408" s="133">
        <v>0.14000000000000001</v>
      </c>
      <c r="H408" s="133">
        <v>1.54</v>
      </c>
      <c r="I408" s="134">
        <f t="shared" si="13"/>
        <v>2.27</v>
      </c>
    </row>
    <row r="409" spans="1:9" x14ac:dyDescent="0.2">
      <c r="A409" s="59" t="s">
        <v>42</v>
      </c>
      <c r="B409" s="162"/>
      <c r="C409" s="159" t="s">
        <v>569</v>
      </c>
      <c r="D409" s="14" t="s">
        <v>339</v>
      </c>
      <c r="E409" s="133">
        <v>1.31</v>
      </c>
      <c r="F409" s="133">
        <v>2.91</v>
      </c>
      <c r="G409" s="133">
        <v>0.28999999999999998</v>
      </c>
      <c r="H409" s="133">
        <v>3.2</v>
      </c>
      <c r="I409" s="134">
        <f t="shared" si="13"/>
        <v>4.51</v>
      </c>
    </row>
    <row r="410" spans="1:9" x14ac:dyDescent="0.2">
      <c r="A410" s="59" t="s">
        <v>45</v>
      </c>
      <c r="B410" s="162"/>
      <c r="C410" s="159" t="s">
        <v>570</v>
      </c>
      <c r="D410" s="14" t="s">
        <v>339</v>
      </c>
      <c r="E410" s="133">
        <v>0.73</v>
      </c>
      <c r="F410" s="133">
        <v>1.4</v>
      </c>
      <c r="G410" s="133">
        <v>0.14000000000000001</v>
      </c>
      <c r="H410" s="133">
        <v>1.54</v>
      </c>
      <c r="I410" s="134">
        <f t="shared" si="13"/>
        <v>2.27</v>
      </c>
    </row>
    <row r="411" spans="1:9" x14ac:dyDescent="0.2">
      <c r="A411" s="59" t="s">
        <v>472</v>
      </c>
      <c r="B411" s="162"/>
      <c r="C411" s="159" t="s">
        <v>571</v>
      </c>
      <c r="D411" s="14" t="s">
        <v>339</v>
      </c>
      <c r="E411" s="133">
        <v>1.76</v>
      </c>
      <c r="F411" s="133">
        <v>2.2400000000000002</v>
      </c>
      <c r="G411" s="133">
        <v>0.22</v>
      </c>
      <c r="H411" s="133">
        <v>2.46</v>
      </c>
      <c r="I411" s="134">
        <f t="shared" si="13"/>
        <v>4.22</v>
      </c>
    </row>
    <row r="412" spans="1:9" x14ac:dyDescent="0.2">
      <c r="A412" s="59" t="s">
        <v>484</v>
      </c>
      <c r="B412" s="162"/>
      <c r="C412" s="159" t="s">
        <v>572</v>
      </c>
      <c r="D412" s="14" t="s">
        <v>339</v>
      </c>
      <c r="E412" s="133">
        <v>0.88</v>
      </c>
      <c r="F412" s="133">
        <v>1.4</v>
      </c>
      <c r="G412" s="133">
        <v>0.14000000000000001</v>
      </c>
      <c r="H412" s="133">
        <v>1.54</v>
      </c>
      <c r="I412" s="134">
        <f t="shared" si="13"/>
        <v>2.42</v>
      </c>
    </row>
    <row r="413" spans="1:9" x14ac:dyDescent="0.2">
      <c r="A413" s="59" t="s">
        <v>573</v>
      </c>
      <c r="B413" s="162"/>
      <c r="C413" s="159" t="s">
        <v>574</v>
      </c>
      <c r="D413" s="14" t="s">
        <v>339</v>
      </c>
      <c r="E413" s="133">
        <v>0.88</v>
      </c>
      <c r="F413" s="133">
        <v>1.4</v>
      </c>
      <c r="G413" s="133">
        <v>0.14000000000000001</v>
      </c>
      <c r="H413" s="133">
        <v>1.54</v>
      </c>
      <c r="I413" s="134">
        <f t="shared" si="13"/>
        <v>2.42</v>
      </c>
    </row>
    <row r="414" spans="1:9" x14ac:dyDescent="0.2">
      <c r="A414" s="59" t="s">
        <v>486</v>
      </c>
      <c r="B414" s="162"/>
      <c r="C414" s="159" t="s">
        <v>575</v>
      </c>
      <c r="D414" s="14" t="s">
        <v>339</v>
      </c>
      <c r="E414" s="133">
        <v>0.88</v>
      </c>
      <c r="F414" s="133">
        <v>1.4</v>
      </c>
      <c r="G414" s="133">
        <v>0.14000000000000001</v>
      </c>
      <c r="H414" s="133">
        <v>1.54</v>
      </c>
      <c r="I414" s="134">
        <f t="shared" si="13"/>
        <v>2.42</v>
      </c>
    </row>
    <row r="415" spans="1:9" x14ac:dyDescent="0.2">
      <c r="A415" s="59" t="s">
        <v>576</v>
      </c>
      <c r="B415" s="162"/>
      <c r="C415" s="159" t="s">
        <v>577</v>
      </c>
      <c r="D415" s="14" t="s">
        <v>339</v>
      </c>
      <c r="E415" s="133">
        <v>0.88</v>
      </c>
      <c r="F415" s="133">
        <v>1.4</v>
      </c>
      <c r="G415" s="133">
        <v>0.14000000000000001</v>
      </c>
      <c r="H415" s="133">
        <v>1.54</v>
      </c>
      <c r="I415" s="134">
        <f t="shared" si="13"/>
        <v>2.42</v>
      </c>
    </row>
    <row r="416" spans="1:9" x14ac:dyDescent="0.2">
      <c r="A416" s="59" t="s">
        <v>488</v>
      </c>
      <c r="B416" s="162"/>
      <c r="C416" s="159" t="s">
        <v>578</v>
      </c>
      <c r="D416" s="14" t="s">
        <v>339</v>
      </c>
      <c r="E416" s="133">
        <v>1.31</v>
      </c>
      <c r="F416" s="133">
        <v>1.4</v>
      </c>
      <c r="G416" s="133">
        <v>0.14000000000000001</v>
      </c>
      <c r="H416" s="133">
        <v>1.54</v>
      </c>
      <c r="I416" s="134">
        <f t="shared" si="13"/>
        <v>2.85</v>
      </c>
    </row>
    <row r="417" spans="1:9" x14ac:dyDescent="0.2">
      <c r="A417" s="59" t="s">
        <v>579</v>
      </c>
      <c r="B417" s="162"/>
      <c r="C417" s="159" t="s">
        <v>580</v>
      </c>
      <c r="D417" s="14" t="s">
        <v>339</v>
      </c>
      <c r="E417" s="133">
        <v>0.88</v>
      </c>
      <c r="F417" s="133">
        <v>1.4</v>
      </c>
      <c r="G417" s="133">
        <v>0.14000000000000001</v>
      </c>
      <c r="H417" s="133">
        <v>1.54</v>
      </c>
      <c r="I417" s="134">
        <f t="shared" si="13"/>
        <v>2.42</v>
      </c>
    </row>
    <row r="418" spans="1:9" x14ac:dyDescent="0.2">
      <c r="A418" s="59" t="s">
        <v>581</v>
      </c>
      <c r="B418" s="162"/>
      <c r="C418" s="159" t="s">
        <v>582</v>
      </c>
      <c r="D418" s="14" t="s">
        <v>339</v>
      </c>
      <c r="E418" s="133">
        <v>1.31</v>
      </c>
      <c r="F418" s="133">
        <v>1.4</v>
      </c>
      <c r="G418" s="133">
        <v>0.14000000000000001</v>
      </c>
      <c r="H418" s="133">
        <v>1.54</v>
      </c>
      <c r="I418" s="134">
        <f t="shared" si="13"/>
        <v>2.85</v>
      </c>
    </row>
    <row r="419" spans="1:9" x14ac:dyDescent="0.2">
      <c r="A419" s="59" t="s">
        <v>583</v>
      </c>
      <c r="B419" s="162"/>
      <c r="C419" s="159" t="s">
        <v>584</v>
      </c>
      <c r="D419" s="14" t="s">
        <v>339</v>
      </c>
      <c r="E419" s="133">
        <v>1.31</v>
      </c>
      <c r="F419" s="133">
        <v>1.4</v>
      </c>
      <c r="G419" s="133">
        <v>0.14000000000000001</v>
      </c>
      <c r="H419" s="133">
        <v>1.54</v>
      </c>
      <c r="I419" s="134">
        <f t="shared" si="13"/>
        <v>2.85</v>
      </c>
    </row>
    <row r="420" spans="1:9" x14ac:dyDescent="0.2">
      <c r="A420" s="220" t="s">
        <v>585</v>
      </c>
      <c r="B420" s="220"/>
      <c r="C420" s="220"/>
      <c r="D420" s="220"/>
      <c r="E420" s="220"/>
      <c r="F420" s="220"/>
      <c r="G420" s="220"/>
      <c r="H420" s="220"/>
      <c r="I420" s="220"/>
    </row>
    <row r="421" spans="1:9" x14ac:dyDescent="0.2">
      <c r="A421" s="59" t="s">
        <v>48</v>
      </c>
      <c r="B421" s="162"/>
      <c r="C421" s="159" t="s">
        <v>586</v>
      </c>
      <c r="D421" s="14" t="s">
        <v>339</v>
      </c>
      <c r="E421" s="133">
        <v>0.88</v>
      </c>
      <c r="F421" s="133">
        <v>1.4</v>
      </c>
      <c r="G421" s="133">
        <v>0.14000000000000001</v>
      </c>
      <c r="H421" s="133">
        <v>1.54</v>
      </c>
      <c r="I421" s="134">
        <f>H421+E421</f>
        <v>2.42</v>
      </c>
    </row>
    <row r="422" spans="1:9" x14ac:dyDescent="0.2">
      <c r="A422" s="59" t="s">
        <v>53</v>
      </c>
      <c r="B422" s="162"/>
      <c r="C422" s="159" t="s">
        <v>587</v>
      </c>
      <c r="D422" s="14" t="s">
        <v>339</v>
      </c>
      <c r="E422" s="133">
        <v>0.88</v>
      </c>
      <c r="F422" s="133">
        <v>1.4</v>
      </c>
      <c r="G422" s="133">
        <v>0.14000000000000001</v>
      </c>
      <c r="H422" s="133">
        <v>1.54</v>
      </c>
      <c r="I422" s="134">
        <f t="shared" ref="I422:I428" si="14">H422+E422</f>
        <v>2.42</v>
      </c>
    </row>
    <row r="423" spans="1:9" x14ac:dyDescent="0.2">
      <c r="A423" s="59" t="s">
        <v>404</v>
      </c>
      <c r="B423" s="162"/>
      <c r="C423" s="159" t="s">
        <v>588</v>
      </c>
      <c r="D423" s="14" t="s">
        <v>339</v>
      </c>
      <c r="E423" s="133">
        <v>0.88</v>
      </c>
      <c r="F423" s="133">
        <v>1.4</v>
      </c>
      <c r="G423" s="133">
        <v>0.14000000000000001</v>
      </c>
      <c r="H423" s="133">
        <v>1.54</v>
      </c>
      <c r="I423" s="134">
        <f t="shared" si="14"/>
        <v>2.42</v>
      </c>
    </row>
    <row r="424" spans="1:9" x14ac:dyDescent="0.2">
      <c r="A424" s="59" t="s">
        <v>495</v>
      </c>
      <c r="B424" s="162"/>
      <c r="C424" s="159" t="s">
        <v>589</v>
      </c>
      <c r="D424" s="14" t="s">
        <v>339</v>
      </c>
      <c r="E424" s="133">
        <v>0.88</v>
      </c>
      <c r="F424" s="133">
        <v>1.4</v>
      </c>
      <c r="G424" s="133">
        <v>0.14000000000000001</v>
      </c>
      <c r="H424" s="133">
        <v>1.54</v>
      </c>
      <c r="I424" s="134">
        <f t="shared" si="14"/>
        <v>2.42</v>
      </c>
    </row>
    <row r="425" spans="1:9" x14ac:dyDescent="0.2">
      <c r="A425" s="59" t="s">
        <v>497</v>
      </c>
      <c r="B425" s="162"/>
      <c r="C425" s="159" t="s">
        <v>590</v>
      </c>
      <c r="D425" s="14" t="s">
        <v>339</v>
      </c>
      <c r="E425" s="133">
        <v>1.76</v>
      </c>
      <c r="F425" s="133">
        <v>1.4</v>
      </c>
      <c r="G425" s="133">
        <v>0.14000000000000001</v>
      </c>
      <c r="H425" s="133">
        <v>1.54</v>
      </c>
      <c r="I425" s="134">
        <f t="shared" si="14"/>
        <v>3.3</v>
      </c>
    </row>
    <row r="426" spans="1:9" x14ac:dyDescent="0.2">
      <c r="A426" s="59" t="s">
        <v>499</v>
      </c>
      <c r="B426" s="162"/>
      <c r="C426" s="159" t="s">
        <v>591</v>
      </c>
      <c r="D426" s="14" t="s">
        <v>339</v>
      </c>
      <c r="E426" s="133">
        <v>0.93</v>
      </c>
      <c r="F426" s="133">
        <v>1.4</v>
      </c>
      <c r="G426" s="133">
        <v>0.14000000000000001</v>
      </c>
      <c r="H426" s="133">
        <v>1.54</v>
      </c>
      <c r="I426" s="134">
        <f t="shared" si="14"/>
        <v>2.4700000000000002</v>
      </c>
    </row>
    <row r="427" spans="1:9" x14ac:dyDescent="0.2">
      <c r="A427" s="59" t="s">
        <v>406</v>
      </c>
      <c r="B427" s="162"/>
      <c r="C427" s="159" t="s">
        <v>592</v>
      </c>
      <c r="D427" s="14" t="s">
        <v>339</v>
      </c>
      <c r="E427" s="133">
        <v>2.2599999999999998</v>
      </c>
      <c r="F427" s="133">
        <v>1.4</v>
      </c>
      <c r="G427" s="133">
        <v>0.14000000000000001</v>
      </c>
      <c r="H427" s="133">
        <v>1.54</v>
      </c>
      <c r="I427" s="134">
        <f t="shared" si="14"/>
        <v>3.8</v>
      </c>
    </row>
    <row r="428" spans="1:9" x14ac:dyDescent="0.2">
      <c r="A428" s="59" t="s">
        <v>504</v>
      </c>
      <c r="B428" s="162"/>
      <c r="C428" s="159" t="s">
        <v>593</v>
      </c>
      <c r="D428" s="14" t="s">
        <v>339</v>
      </c>
      <c r="E428" s="133">
        <v>3.16</v>
      </c>
      <c r="F428" s="133">
        <v>1.4</v>
      </c>
      <c r="G428" s="133">
        <v>0.14000000000000001</v>
      </c>
      <c r="H428" s="133">
        <v>1.54</v>
      </c>
      <c r="I428" s="134">
        <f t="shared" si="14"/>
        <v>4.7</v>
      </c>
    </row>
    <row r="429" spans="1:9" x14ac:dyDescent="0.2">
      <c r="A429" s="220" t="s">
        <v>594</v>
      </c>
      <c r="B429" s="220"/>
      <c r="C429" s="220"/>
      <c r="D429" s="220"/>
      <c r="E429" s="220"/>
      <c r="F429" s="220"/>
      <c r="G429" s="220"/>
      <c r="H429" s="220"/>
      <c r="I429" s="220"/>
    </row>
    <row r="430" spans="1:9" x14ac:dyDescent="0.2">
      <c r="A430" s="59" t="s">
        <v>343</v>
      </c>
      <c r="B430" s="162"/>
      <c r="C430" s="159" t="s">
        <v>595</v>
      </c>
      <c r="D430" s="14" t="s">
        <v>339</v>
      </c>
      <c r="E430" s="133">
        <v>1.76</v>
      </c>
      <c r="F430" s="133">
        <v>2.62</v>
      </c>
      <c r="G430" s="133">
        <v>0.26</v>
      </c>
      <c r="H430" s="133">
        <v>2.88</v>
      </c>
      <c r="I430" s="134">
        <f>H430+E430</f>
        <v>4.6399999999999997</v>
      </c>
    </row>
    <row r="431" spans="1:9" x14ac:dyDescent="0.2">
      <c r="A431" s="59" t="s">
        <v>596</v>
      </c>
      <c r="B431" s="162"/>
      <c r="C431" s="159" t="s">
        <v>597</v>
      </c>
      <c r="D431" s="14" t="s">
        <v>339</v>
      </c>
      <c r="E431" s="133">
        <v>1.76</v>
      </c>
      <c r="F431" s="133">
        <v>1.61</v>
      </c>
      <c r="G431" s="133">
        <v>0.16</v>
      </c>
      <c r="H431" s="133">
        <v>1.77</v>
      </c>
      <c r="I431" s="134">
        <f>H431+E431</f>
        <v>3.5300000000000002</v>
      </c>
    </row>
    <row r="432" spans="1:9" x14ac:dyDescent="0.2">
      <c r="A432" s="59" t="s">
        <v>598</v>
      </c>
      <c r="B432" s="162"/>
      <c r="C432" s="159" t="s">
        <v>599</v>
      </c>
      <c r="D432" s="14" t="s">
        <v>339</v>
      </c>
      <c r="E432" s="133">
        <v>0.73</v>
      </c>
      <c r="F432" s="133">
        <v>1.37</v>
      </c>
      <c r="G432" s="133">
        <v>0.14000000000000001</v>
      </c>
      <c r="H432" s="133">
        <v>1.51</v>
      </c>
      <c r="I432" s="134">
        <f>H432+E432</f>
        <v>2.2400000000000002</v>
      </c>
    </row>
    <row r="433" spans="1:9" x14ac:dyDescent="0.2">
      <c r="A433" s="220" t="s">
        <v>600</v>
      </c>
      <c r="B433" s="220"/>
      <c r="C433" s="220"/>
      <c r="D433" s="220"/>
      <c r="E433" s="220"/>
      <c r="F433" s="220"/>
      <c r="G433" s="220"/>
      <c r="H433" s="220"/>
      <c r="I433" s="220"/>
    </row>
    <row r="434" spans="1:9" x14ac:dyDescent="0.2">
      <c r="A434" s="59" t="s">
        <v>601</v>
      </c>
      <c r="B434" s="162"/>
      <c r="C434" s="159" t="s">
        <v>602</v>
      </c>
      <c r="D434" s="14" t="s">
        <v>339</v>
      </c>
      <c r="E434" s="133">
        <v>0.88</v>
      </c>
      <c r="F434" s="133">
        <v>0.79</v>
      </c>
      <c r="G434" s="133">
        <v>0.08</v>
      </c>
      <c r="H434" s="133">
        <v>0.87</v>
      </c>
      <c r="I434" s="134">
        <f>E434+H434</f>
        <v>1.75</v>
      </c>
    </row>
    <row r="435" spans="1:9" x14ac:dyDescent="0.2">
      <c r="A435" s="59"/>
      <c r="B435" s="162"/>
      <c r="C435" s="242" t="s">
        <v>877</v>
      </c>
      <c r="D435" s="242"/>
      <c r="E435" s="242"/>
      <c r="F435" s="242"/>
      <c r="G435" s="242"/>
      <c r="H435" s="242"/>
      <c r="I435" s="242"/>
    </row>
    <row r="436" spans="1:9" x14ac:dyDescent="0.2">
      <c r="A436" s="220" t="s">
        <v>603</v>
      </c>
      <c r="B436" s="220"/>
      <c r="C436" s="220"/>
      <c r="D436" s="220"/>
      <c r="E436" s="220"/>
      <c r="F436" s="220"/>
      <c r="G436" s="220"/>
      <c r="H436" s="220"/>
      <c r="I436" s="220"/>
    </row>
    <row r="437" spans="1:9" ht="24" x14ac:dyDescent="0.2">
      <c r="A437" s="36" t="s">
        <v>604</v>
      </c>
      <c r="B437" s="36"/>
      <c r="C437" s="145" t="s">
        <v>605</v>
      </c>
      <c r="D437" s="14" t="s">
        <v>339</v>
      </c>
      <c r="E437" s="125">
        <v>0.88</v>
      </c>
      <c r="F437" s="125">
        <v>1.86</v>
      </c>
      <c r="G437" s="125">
        <v>0.19</v>
      </c>
      <c r="H437" s="125">
        <v>2.0499999999999998</v>
      </c>
      <c r="I437" s="134">
        <f>H437+E437</f>
        <v>2.9299999999999997</v>
      </c>
    </row>
    <row r="438" spans="1:9" x14ac:dyDescent="0.2">
      <c r="A438" s="36" t="s">
        <v>606</v>
      </c>
      <c r="B438" s="36"/>
      <c r="C438" s="145" t="s">
        <v>607</v>
      </c>
      <c r="D438" s="14" t="s">
        <v>339</v>
      </c>
      <c r="E438" s="125">
        <v>1.76</v>
      </c>
      <c r="F438" s="125">
        <v>1.86</v>
      </c>
      <c r="G438" s="125">
        <v>0.19</v>
      </c>
      <c r="H438" s="125">
        <v>2.0499999999999998</v>
      </c>
      <c r="I438" s="134">
        <f>H438+E438</f>
        <v>3.8099999999999996</v>
      </c>
    </row>
    <row r="439" spans="1:9" x14ac:dyDescent="0.2">
      <c r="A439" s="36" t="s">
        <v>608</v>
      </c>
      <c r="B439" s="36"/>
      <c r="C439" s="145" t="s">
        <v>609</v>
      </c>
      <c r="D439" s="14" t="s">
        <v>339</v>
      </c>
      <c r="E439" s="125">
        <v>3.55</v>
      </c>
      <c r="F439" s="125">
        <v>1</v>
      </c>
      <c r="G439" s="125">
        <v>0.1</v>
      </c>
      <c r="H439" s="125">
        <v>1.1100000000000001</v>
      </c>
      <c r="I439" s="134">
        <f>H439+E439</f>
        <v>4.66</v>
      </c>
    </row>
    <row r="440" spans="1:9" x14ac:dyDescent="0.2">
      <c r="A440" s="36" t="s">
        <v>610</v>
      </c>
      <c r="B440" s="36"/>
      <c r="C440" s="145" t="s">
        <v>611</v>
      </c>
      <c r="D440" s="14" t="s">
        <v>339</v>
      </c>
      <c r="E440" s="125">
        <v>1.31</v>
      </c>
      <c r="F440" s="125">
        <v>0.63</v>
      </c>
      <c r="G440" s="125">
        <v>0.06</v>
      </c>
      <c r="H440" s="125">
        <v>0.69</v>
      </c>
      <c r="I440" s="134">
        <f>H440+E440</f>
        <v>2</v>
      </c>
    </row>
    <row r="441" spans="1:9" x14ac:dyDescent="0.2">
      <c r="A441" s="220" t="s">
        <v>612</v>
      </c>
      <c r="B441" s="220"/>
      <c r="C441" s="220"/>
      <c r="D441" s="220"/>
      <c r="E441" s="220"/>
      <c r="F441" s="220"/>
      <c r="G441" s="220"/>
      <c r="H441" s="220"/>
      <c r="I441" s="220"/>
    </row>
    <row r="442" spans="1:9" ht="24" x14ac:dyDescent="0.2">
      <c r="A442" s="36" t="s">
        <v>613</v>
      </c>
      <c r="B442" s="36"/>
      <c r="C442" s="145" t="s">
        <v>614</v>
      </c>
      <c r="D442" s="14" t="s">
        <v>339</v>
      </c>
      <c r="E442" s="125">
        <v>1.31</v>
      </c>
      <c r="F442" s="125">
        <v>0.63</v>
      </c>
      <c r="G442" s="125">
        <v>0.06</v>
      </c>
      <c r="H442" s="125">
        <v>0.69</v>
      </c>
      <c r="I442" s="134">
        <f>H442+E442</f>
        <v>2</v>
      </c>
    </row>
    <row r="443" spans="1:9" x14ac:dyDescent="0.2">
      <c r="A443" s="36" t="s">
        <v>615</v>
      </c>
      <c r="B443" s="36"/>
      <c r="C443" s="145" t="s">
        <v>616</v>
      </c>
      <c r="D443" s="14" t="s">
        <v>339</v>
      </c>
      <c r="E443" s="125">
        <v>1.76</v>
      </c>
      <c r="F443" s="125">
        <v>0.63</v>
      </c>
      <c r="G443" s="125">
        <v>0.06</v>
      </c>
      <c r="H443" s="125">
        <v>0.69</v>
      </c>
      <c r="I443" s="134">
        <f>H443+E443</f>
        <v>2.4500000000000002</v>
      </c>
    </row>
    <row r="444" spans="1:9" x14ac:dyDescent="0.2">
      <c r="A444" s="36" t="s">
        <v>617</v>
      </c>
      <c r="B444" s="36"/>
      <c r="C444" s="145" t="s">
        <v>618</v>
      </c>
      <c r="D444" s="14" t="s">
        <v>339</v>
      </c>
      <c r="E444" s="125">
        <v>1.76</v>
      </c>
      <c r="F444" s="125">
        <v>0.63</v>
      </c>
      <c r="G444" s="125">
        <v>0.06</v>
      </c>
      <c r="H444" s="125">
        <v>0.69</v>
      </c>
      <c r="I444" s="134">
        <f>H444+E444</f>
        <v>2.4500000000000002</v>
      </c>
    </row>
    <row r="445" spans="1:9" x14ac:dyDescent="0.2">
      <c r="A445" s="220" t="s">
        <v>619</v>
      </c>
      <c r="B445" s="220"/>
      <c r="C445" s="220"/>
      <c r="D445" s="220"/>
      <c r="E445" s="220"/>
      <c r="F445" s="220"/>
      <c r="G445" s="220"/>
      <c r="H445" s="220"/>
      <c r="I445" s="220"/>
    </row>
    <row r="446" spans="1:9" x14ac:dyDescent="0.2">
      <c r="A446" s="36" t="s">
        <v>441</v>
      </c>
      <c r="B446" s="36"/>
      <c r="C446" s="169" t="s">
        <v>620</v>
      </c>
      <c r="D446" s="14" t="s">
        <v>339</v>
      </c>
      <c r="E446" s="125">
        <v>1.76</v>
      </c>
      <c r="F446" s="125">
        <v>1.77</v>
      </c>
      <c r="G446" s="125">
        <v>0.18</v>
      </c>
      <c r="H446" s="125">
        <v>1.95</v>
      </c>
      <c r="I446" s="134">
        <f>H446+E446</f>
        <v>3.71</v>
      </c>
    </row>
    <row r="447" spans="1:9" ht="24" x14ac:dyDescent="0.2">
      <c r="A447" s="36" t="s">
        <v>445</v>
      </c>
      <c r="B447" s="36"/>
      <c r="C447" s="159" t="s">
        <v>621</v>
      </c>
      <c r="D447" s="14" t="s">
        <v>339</v>
      </c>
      <c r="E447" s="125">
        <v>1.76</v>
      </c>
      <c r="F447" s="125">
        <v>2.93</v>
      </c>
      <c r="G447" s="125">
        <v>0.28999999999999998</v>
      </c>
      <c r="H447" s="125">
        <v>3.22</v>
      </c>
      <c r="I447" s="134">
        <f>H447+E447</f>
        <v>4.9800000000000004</v>
      </c>
    </row>
    <row r="448" spans="1:9" x14ac:dyDescent="0.2">
      <c r="A448" s="36" t="s">
        <v>622</v>
      </c>
      <c r="B448" s="36"/>
      <c r="C448" s="159" t="s">
        <v>623</v>
      </c>
      <c r="D448" s="14" t="s">
        <v>339</v>
      </c>
      <c r="E448" s="125">
        <v>1.7</v>
      </c>
      <c r="F448" s="125">
        <v>2.0499999999999998</v>
      </c>
      <c r="G448" s="125">
        <v>0.2</v>
      </c>
      <c r="H448" s="125">
        <v>2.25</v>
      </c>
      <c r="I448" s="134">
        <f>H448+E448</f>
        <v>3.95</v>
      </c>
    </row>
    <row r="449" spans="1:9" x14ac:dyDescent="0.2">
      <c r="A449" s="226" t="s">
        <v>624</v>
      </c>
      <c r="B449" s="226"/>
      <c r="C449" s="226"/>
      <c r="D449" s="226"/>
      <c r="E449" s="226"/>
      <c r="F449" s="226"/>
      <c r="G449" s="226"/>
      <c r="H449" s="226"/>
      <c r="I449" s="226"/>
    </row>
    <row r="450" spans="1:9" x14ac:dyDescent="0.2">
      <c r="A450" s="177" t="s">
        <v>65</v>
      </c>
      <c r="B450" s="146"/>
      <c r="C450" s="249" t="s">
        <v>625</v>
      </c>
      <c r="D450" s="250"/>
      <c r="E450" s="250"/>
      <c r="F450" s="250"/>
      <c r="G450" s="250"/>
      <c r="H450" s="250"/>
      <c r="I450" s="251"/>
    </row>
    <row r="451" spans="1:9" x14ac:dyDescent="0.2">
      <c r="A451" s="177" t="s">
        <v>13</v>
      </c>
      <c r="B451" s="146"/>
      <c r="C451" s="178" t="s">
        <v>626</v>
      </c>
      <c r="D451" s="84" t="s">
        <v>627</v>
      </c>
      <c r="E451" s="153">
        <v>5.4</v>
      </c>
      <c r="F451" s="66">
        <v>7.0000000000000007E-2</v>
      </c>
      <c r="G451" s="66">
        <v>0.01</v>
      </c>
      <c r="H451" s="66">
        <v>0.08</v>
      </c>
      <c r="I451" s="134">
        <f>H451+E451</f>
        <v>5.48</v>
      </c>
    </row>
    <row r="452" spans="1:9" x14ac:dyDescent="0.2">
      <c r="A452" s="177" t="s">
        <v>17</v>
      </c>
      <c r="B452" s="146"/>
      <c r="C452" s="178" t="s">
        <v>628</v>
      </c>
      <c r="D452" s="84" t="s">
        <v>627</v>
      </c>
      <c r="E452" s="66">
        <v>2.94</v>
      </c>
      <c r="F452" s="66">
        <v>7.0000000000000007E-2</v>
      </c>
      <c r="G452" s="66">
        <v>0.01</v>
      </c>
      <c r="H452" s="66">
        <v>0.08</v>
      </c>
      <c r="I452" s="134">
        <f>H452+E452</f>
        <v>3.02</v>
      </c>
    </row>
    <row r="453" spans="1:9" x14ac:dyDescent="0.2">
      <c r="A453" s="177" t="s">
        <v>337</v>
      </c>
      <c r="B453" s="177"/>
      <c r="C453" s="178" t="s">
        <v>629</v>
      </c>
      <c r="D453" s="146"/>
      <c r="E453" s="66"/>
      <c r="F453" s="66"/>
      <c r="G453" s="66"/>
      <c r="H453" s="66"/>
      <c r="I453" s="134"/>
    </row>
    <row r="454" spans="1:9" x14ac:dyDescent="0.2">
      <c r="A454" s="177" t="s">
        <v>343</v>
      </c>
      <c r="B454" s="177"/>
      <c r="C454" s="178" t="s">
        <v>630</v>
      </c>
      <c r="D454" s="84" t="s">
        <v>339</v>
      </c>
      <c r="E454" s="153">
        <v>5.75</v>
      </c>
      <c r="F454" s="153">
        <v>4.66</v>
      </c>
      <c r="G454" s="153">
        <v>0.47</v>
      </c>
      <c r="H454" s="153">
        <v>5.13</v>
      </c>
      <c r="I454" s="134">
        <f>H454+E454</f>
        <v>10.879999999999999</v>
      </c>
    </row>
    <row r="455" spans="1:9" x14ac:dyDescent="0.2">
      <c r="A455" s="177" t="s">
        <v>350</v>
      </c>
      <c r="B455" s="146"/>
      <c r="C455" s="150" t="s">
        <v>631</v>
      </c>
      <c r="D455" s="84" t="s">
        <v>339</v>
      </c>
      <c r="E455" s="153">
        <v>5.75</v>
      </c>
      <c r="F455" s="153">
        <v>4.3899999999999997</v>
      </c>
      <c r="G455" s="153">
        <v>0.44</v>
      </c>
      <c r="H455" s="153">
        <v>4.83</v>
      </c>
      <c r="I455" s="134">
        <f>H455+E455</f>
        <v>10.58</v>
      </c>
    </row>
    <row r="456" spans="1:9" x14ac:dyDescent="0.2">
      <c r="A456" s="177" t="s">
        <v>352</v>
      </c>
      <c r="B456" s="177"/>
      <c r="C456" s="178" t="s">
        <v>632</v>
      </c>
      <c r="D456" s="84" t="s">
        <v>339</v>
      </c>
      <c r="E456" s="66">
        <v>8.6300000000000008</v>
      </c>
      <c r="F456" s="66">
        <v>4.66</v>
      </c>
      <c r="G456" s="66">
        <v>0.47</v>
      </c>
      <c r="H456" s="66">
        <v>5.13</v>
      </c>
      <c r="I456" s="134">
        <f>H456+E456</f>
        <v>13.760000000000002</v>
      </c>
    </row>
    <row r="457" spans="1:9" x14ac:dyDescent="0.2">
      <c r="A457" s="177" t="s">
        <v>633</v>
      </c>
      <c r="B457" s="177"/>
      <c r="C457" s="178" t="s">
        <v>634</v>
      </c>
      <c r="D457" s="84" t="s">
        <v>339</v>
      </c>
      <c r="E457" s="66">
        <v>8.6300000000000008</v>
      </c>
      <c r="F457" s="66">
        <v>4.42</v>
      </c>
      <c r="G457" s="66">
        <v>0.44</v>
      </c>
      <c r="H457" s="66">
        <v>4.8600000000000003</v>
      </c>
      <c r="I457" s="134">
        <f>H457+E457</f>
        <v>13.490000000000002</v>
      </c>
    </row>
    <row r="458" spans="1:9" ht="24" x14ac:dyDescent="0.2">
      <c r="A458" s="177"/>
      <c r="B458" s="177"/>
      <c r="C458" s="168" t="s">
        <v>635</v>
      </c>
      <c r="D458" s="84"/>
      <c r="E458" s="66"/>
      <c r="F458" s="66"/>
      <c r="G458" s="66"/>
      <c r="H458" s="66"/>
      <c r="I458" s="134"/>
    </row>
    <row r="459" spans="1:9" ht="13.5" customHeight="1" x14ac:dyDescent="0.2">
      <c r="A459" s="220" t="s">
        <v>636</v>
      </c>
      <c r="B459" s="220"/>
      <c r="C459" s="220"/>
      <c r="D459" s="220"/>
      <c r="E459" s="220"/>
      <c r="F459" s="220"/>
      <c r="G459" s="220"/>
      <c r="H459" s="220"/>
      <c r="I459" s="220"/>
    </row>
    <row r="460" spans="1:9" ht="13.5" customHeight="1" x14ac:dyDescent="0.2">
      <c r="A460" s="150" t="s">
        <v>637</v>
      </c>
      <c r="B460" s="66"/>
      <c r="C460" s="150" t="s">
        <v>638</v>
      </c>
      <c r="D460" s="14" t="s">
        <v>339</v>
      </c>
      <c r="E460" s="66">
        <v>4.5</v>
      </c>
      <c r="F460" s="66">
        <v>2.77</v>
      </c>
      <c r="G460" s="66">
        <v>0.28000000000000003</v>
      </c>
      <c r="H460" s="66">
        <v>3.05</v>
      </c>
      <c r="I460" s="134">
        <f>H460+E460</f>
        <v>7.55</v>
      </c>
    </row>
    <row r="461" spans="1:9" ht="13.5" customHeight="1" x14ac:dyDescent="0.2">
      <c r="A461" s="150" t="s">
        <v>639</v>
      </c>
      <c r="B461" s="66"/>
      <c r="C461" s="179" t="s">
        <v>640</v>
      </c>
      <c r="D461" s="14" t="s">
        <v>339</v>
      </c>
      <c r="E461" s="66">
        <v>4.5</v>
      </c>
      <c r="F461" s="66">
        <v>1.61</v>
      </c>
      <c r="G461" s="66">
        <v>0.16</v>
      </c>
      <c r="H461" s="66">
        <v>1.77</v>
      </c>
      <c r="I461" s="134">
        <f t="shared" ref="I461:I466" si="15">H461+E461</f>
        <v>6.27</v>
      </c>
    </row>
    <row r="462" spans="1:9" ht="13.5" customHeight="1" x14ac:dyDescent="0.2">
      <c r="A462" s="181" t="s">
        <v>362</v>
      </c>
      <c r="B462" s="66"/>
      <c r="C462" s="179" t="s">
        <v>641</v>
      </c>
      <c r="D462" s="14" t="s">
        <v>339</v>
      </c>
      <c r="E462" s="66">
        <v>7.19</v>
      </c>
      <c r="F462" s="66">
        <v>1.4</v>
      </c>
      <c r="G462" s="66">
        <v>0.14000000000000001</v>
      </c>
      <c r="H462" s="66">
        <v>1.54</v>
      </c>
      <c r="I462" s="134">
        <f t="shared" si="15"/>
        <v>8.73</v>
      </c>
    </row>
    <row r="463" spans="1:9" ht="13.5" customHeight="1" x14ac:dyDescent="0.2">
      <c r="A463" s="181" t="s">
        <v>368</v>
      </c>
      <c r="B463" s="66"/>
      <c r="C463" s="179" t="s">
        <v>642</v>
      </c>
      <c r="D463" s="14" t="s">
        <v>339</v>
      </c>
      <c r="E463" s="66">
        <v>5.75</v>
      </c>
      <c r="F463" s="66">
        <v>2.57</v>
      </c>
      <c r="G463" s="66">
        <v>0.26</v>
      </c>
      <c r="H463" s="66">
        <v>2.83</v>
      </c>
      <c r="I463" s="134">
        <f t="shared" si="15"/>
        <v>8.58</v>
      </c>
    </row>
    <row r="464" spans="1:9" ht="13.5" customHeight="1" x14ac:dyDescent="0.2">
      <c r="A464" s="181" t="s">
        <v>643</v>
      </c>
      <c r="B464" s="66"/>
      <c r="C464" s="179" t="s">
        <v>644</v>
      </c>
      <c r="D464" s="14" t="s">
        <v>339</v>
      </c>
      <c r="E464" s="66">
        <v>5.75</v>
      </c>
      <c r="F464" s="66">
        <v>1.64</v>
      </c>
      <c r="G464" s="66">
        <v>0.16</v>
      </c>
      <c r="H464" s="153">
        <v>1.8</v>
      </c>
      <c r="I464" s="134">
        <f t="shared" si="15"/>
        <v>7.55</v>
      </c>
    </row>
    <row r="465" spans="1:9" ht="24" x14ac:dyDescent="0.2">
      <c r="A465" s="181" t="s">
        <v>645</v>
      </c>
      <c r="B465" s="66"/>
      <c r="C465" s="179" t="s">
        <v>646</v>
      </c>
      <c r="D465" s="14" t="s">
        <v>339</v>
      </c>
      <c r="E465" s="66">
        <v>7.19</v>
      </c>
      <c r="F465" s="66">
        <v>0.32</v>
      </c>
      <c r="G465" s="66">
        <v>0.03</v>
      </c>
      <c r="H465" s="66">
        <v>0.35</v>
      </c>
      <c r="I465" s="134">
        <f t="shared" si="15"/>
        <v>7.54</v>
      </c>
    </row>
    <row r="466" spans="1:9" x14ac:dyDescent="0.2">
      <c r="A466" s="181" t="s">
        <v>647</v>
      </c>
      <c r="B466" s="146"/>
      <c r="C466" s="59" t="s">
        <v>591</v>
      </c>
      <c r="D466" s="14" t="s">
        <v>339</v>
      </c>
      <c r="E466" s="66">
        <v>5.75</v>
      </c>
      <c r="F466" s="66">
        <v>1.64</v>
      </c>
      <c r="G466" s="66">
        <v>0.16</v>
      </c>
      <c r="H466" s="153">
        <v>1.8</v>
      </c>
      <c r="I466" s="134">
        <f t="shared" si="15"/>
        <v>7.55</v>
      </c>
    </row>
    <row r="467" spans="1:9" x14ac:dyDescent="0.2">
      <c r="A467" s="226" t="s">
        <v>648</v>
      </c>
      <c r="B467" s="226"/>
      <c r="C467" s="252"/>
      <c r="D467" s="252"/>
      <c r="E467" s="252"/>
      <c r="F467" s="252"/>
      <c r="G467" s="252"/>
      <c r="H467" s="252"/>
      <c r="I467" s="252"/>
    </row>
    <row r="468" spans="1:9" ht="36" x14ac:dyDescent="0.2">
      <c r="A468" s="59" t="s">
        <v>13</v>
      </c>
      <c r="B468" s="146"/>
      <c r="C468" s="159" t="s">
        <v>649</v>
      </c>
      <c r="D468" s="14" t="s">
        <v>339</v>
      </c>
      <c r="E468" s="125">
        <v>1.41</v>
      </c>
      <c r="F468" s="125"/>
      <c r="G468" s="125"/>
      <c r="H468" s="125"/>
      <c r="I468" s="154">
        <f>E468</f>
        <v>1.41</v>
      </c>
    </row>
    <row r="469" spans="1:9" x14ac:dyDescent="0.2">
      <c r="A469" s="59" t="s">
        <v>17</v>
      </c>
      <c r="B469" s="146"/>
      <c r="C469" s="228" t="s">
        <v>650</v>
      </c>
      <c r="D469" s="228"/>
      <c r="E469" s="228"/>
      <c r="F469" s="228"/>
      <c r="G469" s="228"/>
      <c r="H469" s="228"/>
      <c r="I469" s="228"/>
    </row>
    <row r="470" spans="1:9" ht="36" x14ac:dyDescent="0.2">
      <c r="A470" s="59" t="s">
        <v>263</v>
      </c>
      <c r="B470" s="146"/>
      <c r="C470" s="159" t="s">
        <v>651</v>
      </c>
      <c r="D470" s="14" t="s">
        <v>652</v>
      </c>
      <c r="E470" s="125">
        <v>2.36</v>
      </c>
      <c r="F470" s="125"/>
      <c r="G470" s="125"/>
      <c r="H470" s="125"/>
      <c r="I470" s="154">
        <f>E470</f>
        <v>2.36</v>
      </c>
    </row>
    <row r="471" spans="1:9" ht="36" x14ac:dyDescent="0.2">
      <c r="A471" s="59" t="s">
        <v>263</v>
      </c>
      <c r="B471" s="146"/>
      <c r="C471" s="159" t="s">
        <v>653</v>
      </c>
      <c r="D471" s="14" t="s">
        <v>652</v>
      </c>
      <c r="E471" s="125">
        <v>0.94</v>
      </c>
      <c r="F471" s="125"/>
      <c r="G471" s="125"/>
      <c r="H471" s="125"/>
      <c r="I471" s="154">
        <f>E471</f>
        <v>0.94</v>
      </c>
    </row>
    <row r="472" spans="1:9" ht="36" x14ac:dyDescent="0.2">
      <c r="A472" s="59" t="s">
        <v>263</v>
      </c>
      <c r="B472" s="146"/>
      <c r="C472" s="159" t="s">
        <v>654</v>
      </c>
      <c r="D472" s="14" t="s">
        <v>652</v>
      </c>
      <c r="E472" s="125">
        <v>0.56000000000000005</v>
      </c>
      <c r="F472" s="125"/>
      <c r="G472" s="125"/>
      <c r="H472" s="125"/>
      <c r="I472" s="154">
        <f>E472</f>
        <v>0.56000000000000005</v>
      </c>
    </row>
    <row r="473" spans="1:9" ht="36" x14ac:dyDescent="0.2">
      <c r="A473" s="36" t="s">
        <v>28</v>
      </c>
      <c r="B473" s="36"/>
      <c r="C473" s="145" t="s">
        <v>655</v>
      </c>
      <c r="D473" s="14" t="s">
        <v>339</v>
      </c>
      <c r="E473" s="125">
        <v>2.36</v>
      </c>
      <c r="F473" s="125"/>
      <c r="G473" s="125"/>
      <c r="H473" s="125"/>
      <c r="I473" s="154">
        <f>E473</f>
        <v>2.36</v>
      </c>
    </row>
    <row r="474" spans="1:9" x14ac:dyDescent="0.2">
      <c r="A474" s="59" t="s">
        <v>30</v>
      </c>
      <c r="B474" s="146"/>
      <c r="C474" s="228" t="s">
        <v>656</v>
      </c>
      <c r="D474" s="228"/>
      <c r="E474" s="228"/>
      <c r="F474" s="228"/>
      <c r="G474" s="228"/>
      <c r="H474" s="228"/>
      <c r="I474" s="228"/>
    </row>
    <row r="475" spans="1:9" ht="36" x14ac:dyDescent="0.2">
      <c r="A475" s="138" t="s">
        <v>263</v>
      </c>
      <c r="B475" s="146"/>
      <c r="C475" s="159" t="s">
        <v>653</v>
      </c>
      <c r="D475" s="14" t="s">
        <v>652</v>
      </c>
      <c r="E475" s="125">
        <v>0.94</v>
      </c>
      <c r="F475" s="125"/>
      <c r="G475" s="125"/>
      <c r="H475" s="125"/>
      <c r="I475" s="154">
        <f>E475</f>
        <v>0.94</v>
      </c>
    </row>
    <row r="476" spans="1:9" ht="36" x14ac:dyDescent="0.2">
      <c r="A476" s="138" t="s">
        <v>263</v>
      </c>
      <c r="B476" s="146"/>
      <c r="C476" s="159" t="s">
        <v>654</v>
      </c>
      <c r="D476" s="14" t="s">
        <v>652</v>
      </c>
      <c r="E476" s="125">
        <v>0.56000000000000005</v>
      </c>
      <c r="F476" s="125"/>
      <c r="G476" s="125"/>
      <c r="H476" s="125"/>
      <c r="I476" s="154">
        <f>E476</f>
        <v>0.56000000000000005</v>
      </c>
    </row>
    <row r="477" spans="1:9" ht="36" x14ac:dyDescent="0.2">
      <c r="A477" s="59" t="s">
        <v>32</v>
      </c>
      <c r="B477" s="146"/>
      <c r="C477" s="159" t="s">
        <v>657</v>
      </c>
      <c r="D477" s="14" t="s">
        <v>339</v>
      </c>
      <c r="E477" s="125">
        <v>3.3</v>
      </c>
      <c r="F477" s="125"/>
      <c r="G477" s="125"/>
      <c r="H477" s="125"/>
      <c r="I477" s="154">
        <f>E477</f>
        <v>3.3</v>
      </c>
    </row>
    <row r="478" spans="1:9" x14ac:dyDescent="0.2">
      <c r="A478" s="59" t="s">
        <v>34</v>
      </c>
      <c r="B478" s="146"/>
      <c r="C478" s="228" t="s">
        <v>658</v>
      </c>
      <c r="D478" s="228"/>
      <c r="E478" s="228"/>
      <c r="F478" s="228"/>
      <c r="G478" s="228"/>
      <c r="H478" s="228"/>
      <c r="I478" s="228"/>
    </row>
    <row r="479" spans="1:9" ht="36" x14ac:dyDescent="0.2">
      <c r="A479" s="59" t="s">
        <v>263</v>
      </c>
      <c r="B479" s="146"/>
      <c r="C479" s="159" t="s">
        <v>653</v>
      </c>
      <c r="D479" s="14" t="s">
        <v>652</v>
      </c>
      <c r="E479" s="125">
        <v>1.31</v>
      </c>
      <c r="F479" s="125"/>
      <c r="G479" s="125"/>
      <c r="H479" s="125"/>
      <c r="I479" s="154">
        <f>E479</f>
        <v>1.31</v>
      </c>
    </row>
    <row r="480" spans="1:9" ht="36" x14ac:dyDescent="0.2">
      <c r="A480" s="59" t="s">
        <v>263</v>
      </c>
      <c r="B480" s="146"/>
      <c r="C480" s="159" t="s">
        <v>654</v>
      </c>
      <c r="D480" s="14" t="s">
        <v>652</v>
      </c>
      <c r="E480" s="125">
        <v>0.74</v>
      </c>
      <c r="F480" s="125"/>
      <c r="G480" s="125"/>
      <c r="H480" s="125"/>
      <c r="I480" s="154">
        <f>E480</f>
        <v>0.74</v>
      </c>
    </row>
    <row r="481" spans="1:9" ht="48" x14ac:dyDescent="0.2">
      <c r="A481" s="59" t="s">
        <v>36</v>
      </c>
      <c r="B481" s="146"/>
      <c r="C481" s="159" t="s">
        <v>659</v>
      </c>
      <c r="D481" s="14" t="s">
        <v>339</v>
      </c>
      <c r="E481" s="125">
        <v>5.68</v>
      </c>
      <c r="F481" s="125"/>
      <c r="G481" s="125"/>
      <c r="H481" s="125"/>
      <c r="I481" s="154">
        <f>E481</f>
        <v>5.68</v>
      </c>
    </row>
    <row r="482" spans="1:9" ht="24" x14ac:dyDescent="0.2">
      <c r="A482" s="59" t="s">
        <v>38</v>
      </c>
      <c r="B482" s="146"/>
      <c r="C482" s="159" t="s">
        <v>660</v>
      </c>
      <c r="D482" s="14" t="s">
        <v>339</v>
      </c>
      <c r="E482" s="125">
        <v>2.83</v>
      </c>
      <c r="F482" s="125"/>
      <c r="G482" s="125"/>
      <c r="H482" s="125"/>
      <c r="I482" s="154">
        <f>E482</f>
        <v>2.83</v>
      </c>
    </row>
    <row r="483" spans="1:9" x14ac:dyDescent="0.2">
      <c r="A483" s="36" t="s">
        <v>40</v>
      </c>
      <c r="B483" s="145"/>
      <c r="C483" s="227" t="s">
        <v>661</v>
      </c>
      <c r="D483" s="227"/>
      <c r="E483" s="227"/>
      <c r="F483" s="227"/>
      <c r="G483" s="227"/>
      <c r="H483" s="227"/>
      <c r="I483" s="227"/>
    </row>
    <row r="484" spans="1:9" ht="36" x14ac:dyDescent="0.2">
      <c r="A484" s="36" t="s">
        <v>16</v>
      </c>
      <c r="B484" s="36"/>
      <c r="C484" s="145" t="s">
        <v>653</v>
      </c>
      <c r="D484" s="14" t="s">
        <v>652</v>
      </c>
      <c r="E484" s="125">
        <v>1.31</v>
      </c>
      <c r="F484" s="125"/>
      <c r="G484" s="125"/>
      <c r="H484" s="125"/>
      <c r="I484" s="154">
        <f>E484</f>
        <v>1.31</v>
      </c>
    </row>
    <row r="485" spans="1:9" ht="36" x14ac:dyDescent="0.2">
      <c r="A485" s="36" t="s">
        <v>662</v>
      </c>
      <c r="B485" s="36"/>
      <c r="C485" s="145" t="s">
        <v>654</v>
      </c>
      <c r="D485" s="14" t="s">
        <v>652</v>
      </c>
      <c r="E485" s="125">
        <v>0.74</v>
      </c>
      <c r="F485" s="125"/>
      <c r="G485" s="125"/>
      <c r="H485" s="125"/>
      <c r="I485" s="154">
        <f>E485</f>
        <v>0.74</v>
      </c>
    </row>
    <row r="486" spans="1:9" x14ac:dyDescent="0.2">
      <c r="A486" s="138" t="s">
        <v>343</v>
      </c>
      <c r="B486" s="146"/>
      <c r="C486" s="228" t="s">
        <v>663</v>
      </c>
      <c r="D486" s="228"/>
      <c r="E486" s="228"/>
      <c r="F486" s="228"/>
      <c r="G486" s="228"/>
      <c r="H486" s="228"/>
      <c r="I486" s="228"/>
    </row>
    <row r="487" spans="1:9" ht="36" x14ac:dyDescent="0.2">
      <c r="A487" s="138" t="s">
        <v>263</v>
      </c>
      <c r="B487" s="146"/>
      <c r="C487" s="159" t="s">
        <v>664</v>
      </c>
      <c r="D487" s="14" t="s">
        <v>339</v>
      </c>
      <c r="E487" s="125">
        <v>2.79</v>
      </c>
      <c r="F487" s="125"/>
      <c r="G487" s="125"/>
      <c r="H487" s="125"/>
      <c r="I487" s="154">
        <f>E487</f>
        <v>2.79</v>
      </c>
    </row>
    <row r="488" spans="1:9" ht="36" x14ac:dyDescent="0.2">
      <c r="A488" s="138" t="s">
        <v>665</v>
      </c>
      <c r="B488" s="146"/>
      <c r="C488" s="159" t="s">
        <v>653</v>
      </c>
      <c r="D488" s="14" t="s">
        <v>652</v>
      </c>
      <c r="E488" s="125">
        <v>0.96</v>
      </c>
      <c r="F488" s="125"/>
      <c r="G488" s="125"/>
      <c r="H488" s="125"/>
      <c r="I488" s="154">
        <f>E488</f>
        <v>0.96</v>
      </c>
    </row>
    <row r="489" spans="1:9" x14ac:dyDescent="0.2">
      <c r="A489" s="138" t="s">
        <v>340</v>
      </c>
      <c r="B489" s="146"/>
      <c r="C489" s="228" t="s">
        <v>666</v>
      </c>
      <c r="D489" s="228"/>
      <c r="E489" s="228"/>
      <c r="F489" s="228"/>
      <c r="G489" s="228"/>
      <c r="H489" s="228"/>
      <c r="I489" s="228"/>
    </row>
    <row r="490" spans="1:9" x14ac:dyDescent="0.2">
      <c r="A490" s="138" t="s">
        <v>667</v>
      </c>
      <c r="B490" s="146"/>
      <c r="C490" s="159" t="s">
        <v>668</v>
      </c>
      <c r="D490" s="14" t="s">
        <v>339</v>
      </c>
      <c r="E490" s="149">
        <v>1.89</v>
      </c>
      <c r="F490" s="149"/>
      <c r="G490" s="149"/>
      <c r="H490" s="149"/>
      <c r="I490" s="154">
        <f>E490</f>
        <v>1.89</v>
      </c>
    </row>
    <row r="491" spans="1:9" x14ac:dyDescent="0.2">
      <c r="A491" s="237" t="s">
        <v>669</v>
      </c>
      <c r="B491" s="237"/>
      <c r="C491" s="237"/>
      <c r="D491" s="237"/>
      <c r="E491" s="237"/>
      <c r="F491" s="237"/>
      <c r="G491" s="237"/>
      <c r="H491" s="237"/>
      <c r="I491" s="237"/>
    </row>
    <row r="492" spans="1:9" x14ac:dyDescent="0.2">
      <c r="A492" s="220" t="s">
        <v>670</v>
      </c>
      <c r="B492" s="220"/>
      <c r="C492" s="220"/>
      <c r="D492" s="220"/>
      <c r="E492" s="220"/>
      <c r="F492" s="220"/>
      <c r="G492" s="220"/>
      <c r="H492" s="220"/>
      <c r="I492" s="220"/>
    </row>
    <row r="493" spans="1:9" x14ac:dyDescent="0.2">
      <c r="A493" s="36" t="s">
        <v>51</v>
      </c>
      <c r="B493" s="36"/>
      <c r="C493" s="145" t="s">
        <v>671</v>
      </c>
      <c r="D493" s="14" t="s">
        <v>345</v>
      </c>
      <c r="E493" s="129">
        <v>2.21</v>
      </c>
      <c r="F493" s="129">
        <v>1.18</v>
      </c>
      <c r="G493" s="129">
        <v>0.12</v>
      </c>
      <c r="H493" s="129">
        <v>1.3</v>
      </c>
      <c r="I493" s="154">
        <f>H493+E493</f>
        <v>3.51</v>
      </c>
    </row>
    <row r="494" spans="1:9" x14ac:dyDescent="0.2">
      <c r="A494" s="36" t="s">
        <v>504</v>
      </c>
      <c r="B494" s="36"/>
      <c r="C494" s="145" t="s">
        <v>672</v>
      </c>
      <c r="D494" s="14" t="s">
        <v>345</v>
      </c>
      <c r="E494" s="129">
        <v>8.74</v>
      </c>
      <c r="F494" s="129">
        <v>6.3</v>
      </c>
      <c r="G494" s="129">
        <v>0.63</v>
      </c>
      <c r="H494" s="129">
        <v>6.93</v>
      </c>
      <c r="I494" s="154">
        <f>H494+E494</f>
        <v>15.67</v>
      </c>
    </row>
    <row r="495" spans="1:9" x14ac:dyDescent="0.2">
      <c r="A495" s="36">
        <v>3</v>
      </c>
      <c r="B495" s="36"/>
      <c r="C495" s="168" t="s">
        <v>673</v>
      </c>
      <c r="D495" s="14"/>
      <c r="E495" s="129"/>
      <c r="F495" s="129"/>
      <c r="G495" s="129"/>
      <c r="H495" s="129"/>
      <c r="I495" s="154"/>
    </row>
    <row r="496" spans="1:9" x14ac:dyDescent="0.2">
      <c r="A496" s="36" t="s">
        <v>346</v>
      </c>
      <c r="B496" s="36"/>
      <c r="C496" s="145" t="s">
        <v>674</v>
      </c>
      <c r="D496" s="14" t="s">
        <v>398</v>
      </c>
      <c r="E496" s="129">
        <v>39.54</v>
      </c>
      <c r="F496" s="129">
        <v>14.03</v>
      </c>
      <c r="G496" s="129">
        <v>1.4</v>
      </c>
      <c r="H496" s="129">
        <v>15.43</v>
      </c>
      <c r="I496" s="154">
        <f>H496+E496</f>
        <v>54.97</v>
      </c>
    </row>
    <row r="497" spans="1:9" x14ac:dyDescent="0.2">
      <c r="A497" s="237" t="s">
        <v>675</v>
      </c>
      <c r="B497" s="237"/>
      <c r="C497" s="237"/>
      <c r="D497" s="237"/>
      <c r="E497" s="237"/>
      <c r="F497" s="237"/>
      <c r="G497" s="237"/>
      <c r="H497" s="237"/>
      <c r="I497" s="237"/>
    </row>
    <row r="498" spans="1:9" x14ac:dyDescent="0.2">
      <c r="A498" s="220" t="s">
        <v>676</v>
      </c>
      <c r="B498" s="220"/>
      <c r="C498" s="220"/>
      <c r="D498" s="220"/>
      <c r="E498" s="220"/>
      <c r="F498" s="220"/>
      <c r="G498" s="220"/>
      <c r="H498" s="220"/>
      <c r="I498" s="220"/>
    </row>
    <row r="499" spans="1:9" ht="24" x14ac:dyDescent="0.2">
      <c r="A499" s="36" t="s">
        <v>13</v>
      </c>
      <c r="B499" s="36"/>
      <c r="C499" s="145" t="s">
        <v>677</v>
      </c>
      <c r="D499" s="14" t="s">
        <v>678</v>
      </c>
      <c r="E499" s="125">
        <v>3.55</v>
      </c>
      <c r="F499" s="125">
        <v>1.1000000000000001</v>
      </c>
      <c r="G499" s="125">
        <v>0.11</v>
      </c>
      <c r="H499" s="125">
        <v>1.21</v>
      </c>
      <c r="I499" s="154">
        <f>H499+E499</f>
        <v>4.76</v>
      </c>
    </row>
    <row r="500" spans="1:9" ht="24" x14ac:dyDescent="0.2">
      <c r="A500" s="36" t="s">
        <v>17</v>
      </c>
      <c r="B500" s="36"/>
      <c r="C500" s="145" t="s">
        <v>679</v>
      </c>
      <c r="D500" s="14" t="s">
        <v>678</v>
      </c>
      <c r="E500" s="125">
        <v>2.81</v>
      </c>
      <c r="F500" s="125">
        <v>1.08</v>
      </c>
      <c r="G500" s="125">
        <v>0.11</v>
      </c>
      <c r="H500" s="125">
        <v>1.19</v>
      </c>
      <c r="I500" s="154">
        <f>H500+E500</f>
        <v>4</v>
      </c>
    </row>
    <row r="501" spans="1:9" ht="24" x14ac:dyDescent="0.2">
      <c r="A501" s="161" t="s">
        <v>19</v>
      </c>
      <c r="B501" s="161"/>
      <c r="C501" s="155" t="s">
        <v>680</v>
      </c>
      <c r="D501" s="14" t="s">
        <v>678</v>
      </c>
      <c r="E501" s="129">
        <v>4.32</v>
      </c>
      <c r="F501" s="129">
        <v>3.14</v>
      </c>
      <c r="G501" s="129">
        <v>0.31</v>
      </c>
      <c r="H501" s="129">
        <v>3.45</v>
      </c>
      <c r="I501" s="154">
        <f>H501+E501</f>
        <v>7.7700000000000005</v>
      </c>
    </row>
    <row r="502" spans="1:9" ht="24" x14ac:dyDescent="0.2">
      <c r="A502" s="36" t="s">
        <v>21</v>
      </c>
      <c r="B502" s="36"/>
      <c r="C502" s="145" t="s">
        <v>681</v>
      </c>
      <c r="D502" s="14" t="s">
        <v>678</v>
      </c>
      <c r="E502" s="125">
        <v>3.55</v>
      </c>
      <c r="F502" s="125">
        <v>3.15</v>
      </c>
      <c r="G502" s="125">
        <v>0.32</v>
      </c>
      <c r="H502" s="125">
        <v>3.47</v>
      </c>
      <c r="I502" s="154">
        <f>H502+E502</f>
        <v>7.02</v>
      </c>
    </row>
    <row r="503" spans="1:9" x14ac:dyDescent="0.2">
      <c r="A503" s="220" t="s">
        <v>682</v>
      </c>
      <c r="B503" s="220"/>
      <c r="C503" s="220"/>
      <c r="D503" s="220"/>
      <c r="E503" s="220"/>
      <c r="F503" s="220"/>
      <c r="G503" s="220"/>
      <c r="H503" s="220"/>
      <c r="I503" s="220"/>
    </row>
    <row r="504" spans="1:9" ht="24" x14ac:dyDescent="0.2">
      <c r="A504" s="36" t="s">
        <v>343</v>
      </c>
      <c r="B504" s="36"/>
      <c r="C504" s="145" t="s">
        <v>683</v>
      </c>
      <c r="D504" s="14" t="s">
        <v>345</v>
      </c>
      <c r="E504" s="125">
        <v>1.03</v>
      </c>
      <c r="F504" s="125">
        <v>1.1399999999999999</v>
      </c>
      <c r="G504" s="125">
        <v>0.11</v>
      </c>
      <c r="H504" s="125">
        <v>1.25</v>
      </c>
      <c r="I504" s="154">
        <f>H504+E504</f>
        <v>2.2800000000000002</v>
      </c>
    </row>
    <row r="505" spans="1:9" ht="24" x14ac:dyDescent="0.2">
      <c r="A505" s="36" t="s">
        <v>596</v>
      </c>
      <c r="B505" s="36"/>
      <c r="C505" s="145" t="s">
        <v>684</v>
      </c>
      <c r="D505" s="14" t="s">
        <v>345</v>
      </c>
      <c r="E505" s="125">
        <v>1.03</v>
      </c>
      <c r="F505" s="125">
        <v>1.1399999999999999</v>
      </c>
      <c r="G505" s="125">
        <v>0.11</v>
      </c>
      <c r="H505" s="125">
        <v>1.25</v>
      </c>
      <c r="I505" s="154">
        <f t="shared" ref="I505:I511" si="16">H505+E505</f>
        <v>2.2800000000000002</v>
      </c>
    </row>
    <row r="506" spans="1:9" ht="24" x14ac:dyDescent="0.2">
      <c r="A506" s="36" t="s">
        <v>350</v>
      </c>
      <c r="B506" s="36"/>
      <c r="C506" s="145" t="s">
        <v>685</v>
      </c>
      <c r="D506" s="14" t="s">
        <v>345</v>
      </c>
      <c r="E506" s="125">
        <v>1.19</v>
      </c>
      <c r="F506" s="125">
        <v>1.17</v>
      </c>
      <c r="G506" s="125">
        <v>0.12</v>
      </c>
      <c r="H506" s="125">
        <v>1.29</v>
      </c>
      <c r="I506" s="154">
        <f t="shared" si="16"/>
        <v>2.48</v>
      </c>
    </row>
    <row r="507" spans="1:9" ht="24" x14ac:dyDescent="0.2">
      <c r="A507" s="36" t="s">
        <v>411</v>
      </c>
      <c r="B507" s="36"/>
      <c r="C507" s="145" t="s">
        <v>686</v>
      </c>
      <c r="D507" s="14" t="s">
        <v>345</v>
      </c>
      <c r="E507" s="125">
        <v>1.03</v>
      </c>
      <c r="F507" s="125">
        <v>1.17</v>
      </c>
      <c r="G507" s="125">
        <v>0.12</v>
      </c>
      <c r="H507" s="125">
        <v>1.29</v>
      </c>
      <c r="I507" s="154">
        <f t="shared" si="16"/>
        <v>2.3200000000000003</v>
      </c>
    </row>
    <row r="508" spans="1:9" ht="24" x14ac:dyDescent="0.2">
      <c r="A508" s="36" t="s">
        <v>352</v>
      </c>
      <c r="B508" s="36"/>
      <c r="C508" s="145" t="s">
        <v>687</v>
      </c>
      <c r="D508" s="14" t="s">
        <v>345</v>
      </c>
      <c r="E508" s="125">
        <v>1.03</v>
      </c>
      <c r="F508" s="125">
        <v>1.17</v>
      </c>
      <c r="G508" s="125">
        <v>0.12</v>
      </c>
      <c r="H508" s="125">
        <v>1.29</v>
      </c>
      <c r="I508" s="154">
        <f t="shared" si="16"/>
        <v>2.3200000000000003</v>
      </c>
    </row>
    <row r="509" spans="1:9" ht="24" x14ac:dyDescent="0.2">
      <c r="A509" s="182" t="s">
        <v>354</v>
      </c>
      <c r="B509" s="36"/>
      <c r="C509" s="145" t="s">
        <v>688</v>
      </c>
      <c r="D509" s="14" t="s">
        <v>345</v>
      </c>
      <c r="E509" s="125">
        <v>1.19</v>
      </c>
      <c r="F509" s="125">
        <v>1.17</v>
      </c>
      <c r="G509" s="125">
        <v>0.12</v>
      </c>
      <c r="H509" s="125">
        <v>1.29</v>
      </c>
      <c r="I509" s="154">
        <f t="shared" si="16"/>
        <v>2.48</v>
      </c>
    </row>
    <row r="510" spans="1:9" ht="72" x14ac:dyDescent="0.2">
      <c r="A510" s="36" t="s">
        <v>356</v>
      </c>
      <c r="B510" s="36"/>
      <c r="C510" s="145" t="s">
        <v>819</v>
      </c>
      <c r="D510" s="14" t="s">
        <v>345</v>
      </c>
      <c r="E510" s="125">
        <v>1.89</v>
      </c>
      <c r="F510" s="125">
        <v>1.1399999999999999</v>
      </c>
      <c r="G510" s="125">
        <v>0.11</v>
      </c>
      <c r="H510" s="125">
        <v>1.25</v>
      </c>
      <c r="I510" s="154">
        <f t="shared" si="16"/>
        <v>3.1399999999999997</v>
      </c>
    </row>
    <row r="511" spans="1:9" ht="36" x14ac:dyDescent="0.2">
      <c r="A511" s="36" t="s">
        <v>358</v>
      </c>
      <c r="B511" s="36"/>
      <c r="C511" s="145" t="s">
        <v>689</v>
      </c>
      <c r="D511" s="14" t="s">
        <v>345</v>
      </c>
      <c r="E511" s="125">
        <v>1.03</v>
      </c>
      <c r="F511" s="125">
        <v>1.1399999999999999</v>
      </c>
      <c r="G511" s="125">
        <v>0.11</v>
      </c>
      <c r="H511" s="125">
        <v>1.25</v>
      </c>
      <c r="I511" s="154">
        <f t="shared" si="16"/>
        <v>2.2800000000000002</v>
      </c>
    </row>
    <row r="512" spans="1:9" x14ac:dyDescent="0.2">
      <c r="A512" s="220" t="s">
        <v>690</v>
      </c>
      <c r="B512" s="220"/>
      <c r="C512" s="220"/>
      <c r="D512" s="220"/>
      <c r="E512" s="220"/>
      <c r="F512" s="220"/>
      <c r="G512" s="220"/>
      <c r="H512" s="220"/>
      <c r="I512" s="220"/>
    </row>
    <row r="513" spans="1:9" ht="27" customHeight="1" x14ac:dyDescent="0.2">
      <c r="A513" s="155" t="s">
        <v>691</v>
      </c>
      <c r="B513" s="180"/>
      <c r="C513" s="183" t="s">
        <v>692</v>
      </c>
      <c r="D513" s="14" t="s">
        <v>345</v>
      </c>
      <c r="E513" s="129">
        <v>1.63</v>
      </c>
      <c r="F513" s="129">
        <v>3.16</v>
      </c>
      <c r="G513" s="129">
        <v>0.32</v>
      </c>
      <c r="H513" s="129">
        <v>3.48</v>
      </c>
      <c r="I513" s="126">
        <f>H513+E513</f>
        <v>5.1099999999999994</v>
      </c>
    </row>
    <row r="514" spans="1:9" ht="24" x14ac:dyDescent="0.2">
      <c r="A514" s="161" t="s">
        <v>416</v>
      </c>
      <c r="B514" s="161"/>
      <c r="C514" s="155" t="s">
        <v>693</v>
      </c>
      <c r="D514" s="14" t="s">
        <v>345</v>
      </c>
      <c r="E514" s="129">
        <v>1.03</v>
      </c>
      <c r="F514" s="129">
        <v>3.16</v>
      </c>
      <c r="G514" s="129">
        <v>0.32</v>
      </c>
      <c r="H514" s="129">
        <v>3.48</v>
      </c>
      <c r="I514" s="126">
        <f t="shared" ref="I514:I519" si="17">H514+E514</f>
        <v>4.51</v>
      </c>
    </row>
    <row r="515" spans="1:9" ht="36" x14ac:dyDescent="0.2">
      <c r="A515" s="161" t="s">
        <v>694</v>
      </c>
      <c r="B515" s="161"/>
      <c r="C515" s="155" t="s">
        <v>695</v>
      </c>
      <c r="D515" s="14" t="s">
        <v>345</v>
      </c>
      <c r="E515" s="129">
        <v>1.63</v>
      </c>
      <c r="F515" s="129">
        <v>3.18</v>
      </c>
      <c r="G515" s="129">
        <v>0.32</v>
      </c>
      <c r="H515" s="129">
        <v>3.5</v>
      </c>
      <c r="I515" s="126">
        <f t="shared" si="17"/>
        <v>5.13</v>
      </c>
    </row>
    <row r="516" spans="1:9" ht="36" x14ac:dyDescent="0.2">
      <c r="A516" s="161" t="s">
        <v>696</v>
      </c>
      <c r="B516" s="161"/>
      <c r="C516" s="155" t="s">
        <v>697</v>
      </c>
      <c r="D516" s="14" t="s">
        <v>345</v>
      </c>
      <c r="E516" s="129">
        <v>1.35</v>
      </c>
      <c r="F516" s="129">
        <v>3.18</v>
      </c>
      <c r="G516" s="129">
        <v>0.32</v>
      </c>
      <c r="H516" s="129">
        <v>3.5</v>
      </c>
      <c r="I516" s="126">
        <f t="shared" si="17"/>
        <v>4.8499999999999996</v>
      </c>
    </row>
    <row r="517" spans="1:9" ht="36" x14ac:dyDescent="0.2">
      <c r="A517" s="161" t="s">
        <v>698</v>
      </c>
      <c r="B517" s="161"/>
      <c r="C517" s="155" t="s">
        <v>699</v>
      </c>
      <c r="D517" s="14" t="s">
        <v>345</v>
      </c>
      <c r="E517" s="129">
        <v>1.19</v>
      </c>
      <c r="F517" s="129">
        <v>3.18</v>
      </c>
      <c r="G517" s="129">
        <v>0.32</v>
      </c>
      <c r="H517" s="129">
        <v>3.5</v>
      </c>
      <c r="I517" s="126">
        <f t="shared" si="17"/>
        <v>4.6899999999999995</v>
      </c>
    </row>
    <row r="518" spans="1:9" ht="72" x14ac:dyDescent="0.2">
      <c r="A518" s="161" t="s">
        <v>820</v>
      </c>
      <c r="B518" s="161"/>
      <c r="C518" s="155" t="s">
        <v>821</v>
      </c>
      <c r="D518" s="14" t="s">
        <v>345</v>
      </c>
      <c r="E518" s="129">
        <v>2.99</v>
      </c>
      <c r="F518" s="129">
        <v>3.16</v>
      </c>
      <c r="G518" s="129">
        <v>0.32</v>
      </c>
      <c r="H518" s="129">
        <v>3.48</v>
      </c>
      <c r="I518" s="126">
        <f t="shared" si="17"/>
        <v>6.4700000000000006</v>
      </c>
    </row>
    <row r="519" spans="1:9" ht="36" x14ac:dyDescent="0.2">
      <c r="A519" s="161" t="s">
        <v>700</v>
      </c>
      <c r="B519" s="161"/>
      <c r="C519" s="155" t="s">
        <v>701</v>
      </c>
      <c r="D519" s="14" t="s">
        <v>345</v>
      </c>
      <c r="E519" s="129">
        <v>1.1100000000000001</v>
      </c>
      <c r="F519" s="129">
        <v>3.18</v>
      </c>
      <c r="G519" s="129">
        <v>0.32</v>
      </c>
      <c r="H519" s="129">
        <v>3.5</v>
      </c>
      <c r="I519" s="126">
        <f t="shared" si="17"/>
        <v>4.6100000000000003</v>
      </c>
    </row>
    <row r="520" spans="1:9" x14ac:dyDescent="0.2">
      <c r="A520" s="232" t="s">
        <v>702</v>
      </c>
      <c r="B520" s="232"/>
      <c r="C520" s="232"/>
      <c r="D520" s="232"/>
      <c r="E520" s="232"/>
      <c r="F520" s="232"/>
      <c r="G520" s="232"/>
      <c r="H520" s="232"/>
      <c r="I520" s="232"/>
    </row>
    <row r="521" spans="1:9" ht="36" x14ac:dyDescent="0.2">
      <c r="A521" s="36" t="s">
        <v>703</v>
      </c>
      <c r="B521" s="36"/>
      <c r="C521" s="145" t="s">
        <v>704</v>
      </c>
      <c r="D521" s="14" t="s">
        <v>345</v>
      </c>
      <c r="E521" s="129">
        <v>1.83</v>
      </c>
      <c r="F521" s="129">
        <v>1.18</v>
      </c>
      <c r="G521" s="129">
        <v>0.12</v>
      </c>
      <c r="H521" s="129">
        <v>1.3</v>
      </c>
      <c r="I521" s="154">
        <f>H521+E521</f>
        <v>3.13</v>
      </c>
    </row>
    <row r="522" spans="1:9" ht="36" x14ac:dyDescent="0.2">
      <c r="A522" s="36" t="s">
        <v>810</v>
      </c>
      <c r="B522" s="36"/>
      <c r="C522" s="145" t="s">
        <v>811</v>
      </c>
      <c r="D522" s="14" t="s">
        <v>345</v>
      </c>
      <c r="E522" s="129">
        <v>1.83</v>
      </c>
      <c r="F522" s="129">
        <v>1.18</v>
      </c>
      <c r="G522" s="129">
        <v>0.12</v>
      </c>
      <c r="H522" s="129">
        <v>1.3</v>
      </c>
      <c r="I522" s="154">
        <f>H522+E522</f>
        <v>3.13</v>
      </c>
    </row>
    <row r="523" spans="1:9" x14ac:dyDescent="0.2">
      <c r="A523" s="92"/>
      <c r="B523" s="92"/>
      <c r="C523" s="95"/>
      <c r="D523" s="95"/>
      <c r="E523" s="95"/>
      <c r="F523" s="95"/>
      <c r="G523" s="95"/>
      <c r="H523" s="95"/>
      <c r="I523" s="95"/>
    </row>
    <row r="524" spans="1:9" x14ac:dyDescent="0.2">
      <c r="A524" s="92"/>
      <c r="B524" s="92"/>
      <c r="C524" s="253" t="s">
        <v>806</v>
      </c>
      <c r="D524" s="253"/>
      <c r="E524" s="253"/>
      <c r="F524" s="253"/>
      <c r="G524" s="253"/>
      <c r="H524" s="253"/>
      <c r="I524" s="253"/>
    </row>
    <row r="525" spans="1:9" x14ac:dyDescent="0.2">
      <c r="A525" s="92"/>
      <c r="B525" s="92"/>
      <c r="C525" s="93"/>
      <c r="D525" s="93"/>
      <c r="E525" s="93"/>
      <c r="F525" s="93"/>
      <c r="G525" s="93"/>
      <c r="H525" s="93"/>
      <c r="I525" s="93"/>
    </row>
    <row r="526" spans="1:9" x14ac:dyDescent="0.2">
      <c r="A526" s="92"/>
      <c r="B526" s="92"/>
      <c r="C526" s="93"/>
      <c r="D526" s="93"/>
      <c r="E526" s="93"/>
      <c r="F526" s="93"/>
      <c r="G526" s="93"/>
      <c r="H526" s="93"/>
      <c r="I526" s="93"/>
    </row>
    <row r="527" spans="1:9" x14ac:dyDescent="0.2">
      <c r="A527" s="94"/>
      <c r="B527" s="92"/>
      <c r="C527" s="95"/>
      <c r="D527" s="96"/>
      <c r="E527" s="97"/>
      <c r="F527" s="97"/>
      <c r="G527" s="97"/>
      <c r="H527" s="97"/>
      <c r="I527" s="98"/>
    </row>
    <row r="528" spans="1:9" ht="15" x14ac:dyDescent="0.2">
      <c r="C528" s="100" t="s">
        <v>712</v>
      </c>
      <c r="D528" s="101"/>
      <c r="E528" s="101"/>
      <c r="F528" s="101"/>
      <c r="G528" s="101" t="s">
        <v>884</v>
      </c>
      <c r="H528" s="101"/>
    </row>
  </sheetData>
  <mergeCells count="160">
    <mergeCell ref="A520:I520"/>
    <mergeCell ref="C483:I483"/>
    <mergeCell ref="C486:I486"/>
    <mergeCell ref="C489:I489"/>
    <mergeCell ref="A491:I491"/>
    <mergeCell ref="C524:I524"/>
    <mergeCell ref="A492:I492"/>
    <mergeCell ref="A497:I497"/>
    <mergeCell ref="A498:I498"/>
    <mergeCell ref="A503:I503"/>
    <mergeCell ref="A436:I436"/>
    <mergeCell ref="A441:I441"/>
    <mergeCell ref="A445:I445"/>
    <mergeCell ref="A449:I449"/>
    <mergeCell ref="A512:I512"/>
    <mergeCell ref="C450:I450"/>
    <mergeCell ref="A459:I459"/>
    <mergeCell ref="A467:I467"/>
    <mergeCell ref="C469:I469"/>
    <mergeCell ref="C474:I474"/>
    <mergeCell ref="C478:I478"/>
    <mergeCell ref="A374:I374"/>
    <mergeCell ref="B387:D387"/>
    <mergeCell ref="B389:I389"/>
    <mergeCell ref="A398:I398"/>
    <mergeCell ref="A399:I399"/>
    <mergeCell ref="A420:I420"/>
    <mergeCell ref="A429:I429"/>
    <mergeCell ref="A433:I433"/>
    <mergeCell ref="C435:I435"/>
    <mergeCell ref="A300:I300"/>
    <mergeCell ref="A306:I306"/>
    <mergeCell ref="C308:I308"/>
    <mergeCell ref="A309:I309"/>
    <mergeCell ref="A320:I320"/>
    <mergeCell ref="A321:I321"/>
    <mergeCell ref="A325:I325"/>
    <mergeCell ref="A332:I332"/>
    <mergeCell ref="A360:I360"/>
    <mergeCell ref="A242:I242"/>
    <mergeCell ref="A252:I252"/>
    <mergeCell ref="A256:I256"/>
    <mergeCell ref="A272:I272"/>
    <mergeCell ref="A277:I277"/>
    <mergeCell ref="A279:I279"/>
    <mergeCell ref="A290:I290"/>
    <mergeCell ref="A293:I293"/>
    <mergeCell ref="A294:I294"/>
    <mergeCell ref="C213:I213"/>
    <mergeCell ref="C215:I215"/>
    <mergeCell ref="C223:I223"/>
    <mergeCell ref="A224:I224"/>
    <mergeCell ref="A225:I225"/>
    <mergeCell ref="A228:I228"/>
    <mergeCell ref="A232:I232"/>
    <mergeCell ref="A236:I236"/>
    <mergeCell ref="A239:I239"/>
    <mergeCell ref="C195:I195"/>
    <mergeCell ref="C197:I197"/>
    <mergeCell ref="C199:I199"/>
    <mergeCell ref="C201:I201"/>
    <mergeCell ref="C203:I203"/>
    <mergeCell ref="C205:I205"/>
    <mergeCell ref="C207:I207"/>
    <mergeCell ref="C209:I209"/>
    <mergeCell ref="C211:I211"/>
    <mergeCell ref="C177:I177"/>
    <mergeCell ref="C179:I179"/>
    <mergeCell ref="C181:I181"/>
    <mergeCell ref="C183:I183"/>
    <mergeCell ref="C185:I185"/>
    <mergeCell ref="C187:I187"/>
    <mergeCell ref="C189:I189"/>
    <mergeCell ref="C191:I191"/>
    <mergeCell ref="C193:I193"/>
    <mergeCell ref="C116:I116"/>
    <mergeCell ref="A126:I126"/>
    <mergeCell ref="A127:I127"/>
    <mergeCell ref="C134:I134"/>
    <mergeCell ref="C144:I144"/>
    <mergeCell ref="C145:I145"/>
    <mergeCell ref="C148:I148"/>
    <mergeCell ref="C151:I151"/>
    <mergeCell ref="A176:I176"/>
    <mergeCell ref="B96:I96"/>
    <mergeCell ref="B98:I98"/>
    <mergeCell ref="C100:I100"/>
    <mergeCell ref="C102:I102"/>
    <mergeCell ref="A104:I104"/>
    <mergeCell ref="A105:I105"/>
    <mergeCell ref="C109:I109"/>
    <mergeCell ref="C110:I110"/>
    <mergeCell ref="C113:I113"/>
    <mergeCell ref="C79:I79"/>
    <mergeCell ref="C81:I81"/>
    <mergeCell ref="C83:I83"/>
    <mergeCell ref="C85:I85"/>
    <mergeCell ref="C87:I87"/>
    <mergeCell ref="C89:I89"/>
    <mergeCell ref="A91:I91"/>
    <mergeCell ref="B92:I92"/>
    <mergeCell ref="B94:I94"/>
    <mergeCell ref="A66:B66"/>
    <mergeCell ref="C66:I66"/>
    <mergeCell ref="A68:B68"/>
    <mergeCell ref="C68:I68"/>
    <mergeCell ref="A70:I70"/>
    <mergeCell ref="C71:I71"/>
    <mergeCell ref="C73:I73"/>
    <mergeCell ref="C75:I75"/>
    <mergeCell ref="C77:I77"/>
    <mergeCell ref="A54:B54"/>
    <mergeCell ref="C54:I54"/>
    <mergeCell ref="A56:B56"/>
    <mergeCell ref="A58:B58"/>
    <mergeCell ref="C58:I58"/>
    <mergeCell ref="A60:B60"/>
    <mergeCell ref="A62:B62"/>
    <mergeCell ref="C62:I62"/>
    <mergeCell ref="A64:B64"/>
    <mergeCell ref="C64:I64"/>
    <mergeCell ref="A43:I43"/>
    <mergeCell ref="A44:B44"/>
    <mergeCell ref="A46:B46"/>
    <mergeCell ref="A48:B48"/>
    <mergeCell ref="C48:I48"/>
    <mergeCell ref="A50:B50"/>
    <mergeCell ref="C50:I50"/>
    <mergeCell ref="A52:B52"/>
    <mergeCell ref="C52:I52"/>
    <mergeCell ref="A33:B33"/>
    <mergeCell ref="C33:D33"/>
    <mergeCell ref="A35:B35"/>
    <mergeCell ref="C35:I35"/>
    <mergeCell ref="A37:B37"/>
    <mergeCell ref="C37:I37"/>
    <mergeCell ref="A39:B39"/>
    <mergeCell ref="C39:I39"/>
    <mergeCell ref="A41:B41"/>
    <mergeCell ref="C41:I41"/>
    <mergeCell ref="C13:I13"/>
    <mergeCell ref="C14:I14"/>
    <mergeCell ref="C17:I17"/>
    <mergeCell ref="C20:I20"/>
    <mergeCell ref="A23:I23"/>
    <mergeCell ref="C24:I24"/>
    <mergeCell ref="C28:I28"/>
    <mergeCell ref="A31:I31"/>
    <mergeCell ref="A32:I32"/>
    <mergeCell ref="A6:I6"/>
    <mergeCell ref="A7:I7"/>
    <mergeCell ref="A9:I9"/>
    <mergeCell ref="A10:A12"/>
    <mergeCell ref="C10:C12"/>
    <mergeCell ref="D10:D12"/>
    <mergeCell ref="E10:E12"/>
    <mergeCell ref="I10:I12"/>
    <mergeCell ref="F10:F12"/>
    <mergeCell ref="G10:G12"/>
    <mergeCell ref="H10:H12"/>
  </mergeCells>
  <pageMargins left="0.62992125984251968" right="0.59055118110236227" top="0" bottom="0" header="0.31496062992125984" footer="0.11811023622047245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2"/>
  <sheetViews>
    <sheetView view="pageBreakPreview" zoomScale="110" zoomScaleNormal="90" zoomScaleSheetLayoutView="110" workbookViewId="0">
      <selection activeCell="C16" sqref="C16"/>
    </sheetView>
  </sheetViews>
  <sheetFormatPr defaultRowHeight="12.75" x14ac:dyDescent="0.2"/>
  <cols>
    <col min="1" max="1" width="8.7109375" style="99" customWidth="1"/>
    <col min="2" max="2" width="9.140625" style="99" hidden="1" customWidth="1"/>
    <col min="3" max="3" width="47.140625" style="99" customWidth="1"/>
    <col min="4" max="4" width="11" style="3" customWidth="1"/>
    <col min="5" max="5" width="10.28515625" style="3" customWidth="1"/>
    <col min="6" max="6" width="10" style="3" customWidth="1"/>
    <col min="7" max="7" width="9.85546875" style="3" customWidth="1"/>
    <col min="8" max="16384" width="9.140625" style="5"/>
  </cols>
  <sheetData>
    <row r="1" spans="1:10" ht="16.5" x14ac:dyDescent="0.25">
      <c r="A1" s="1"/>
      <c r="B1" s="1"/>
      <c r="C1" s="1"/>
      <c r="D1" s="2" t="s">
        <v>0</v>
      </c>
      <c r="H1" s="4"/>
    </row>
    <row r="2" spans="1:10" ht="16.5" x14ac:dyDescent="0.25">
      <c r="A2" s="1"/>
      <c r="B2" s="1"/>
      <c r="C2" s="1"/>
      <c r="D2" s="1" t="s">
        <v>1</v>
      </c>
      <c r="H2" s="4"/>
    </row>
    <row r="3" spans="1:10" ht="16.5" x14ac:dyDescent="0.25">
      <c r="A3" s="1"/>
      <c r="B3" s="1"/>
      <c r="C3" s="1"/>
      <c r="D3" s="1" t="s">
        <v>2</v>
      </c>
      <c r="H3" s="4"/>
    </row>
    <row r="4" spans="1:10" ht="16.5" x14ac:dyDescent="0.25">
      <c r="A4" s="1"/>
      <c r="B4" s="1"/>
      <c r="C4" s="1"/>
      <c r="D4" s="115" t="s">
        <v>828</v>
      </c>
      <c r="H4" s="4"/>
    </row>
    <row r="5" spans="1:10" ht="16.5" x14ac:dyDescent="0.25">
      <c r="A5" s="1"/>
      <c r="B5" s="1"/>
      <c r="C5" s="1"/>
      <c r="D5" s="2"/>
      <c r="E5" s="6"/>
      <c r="H5" s="4"/>
    </row>
    <row r="6" spans="1:10" s="9" customFormat="1" ht="15.75" customHeight="1" x14ac:dyDescent="0.25">
      <c r="A6" s="199" t="s">
        <v>3</v>
      </c>
      <c r="B6" s="199"/>
      <c r="C6" s="199"/>
      <c r="D6" s="199"/>
      <c r="E6" s="199"/>
      <c r="F6" s="199"/>
      <c r="G6" s="199"/>
      <c r="H6" s="8"/>
    </row>
    <row r="7" spans="1:10" ht="39.75" customHeight="1" x14ac:dyDescent="0.2">
      <c r="A7" s="200" t="s">
        <v>829</v>
      </c>
      <c r="B7" s="200"/>
      <c r="C7" s="200"/>
      <c r="D7" s="200"/>
      <c r="E7" s="200"/>
      <c r="F7" s="200"/>
      <c r="G7" s="200"/>
      <c r="H7" s="8"/>
    </row>
    <row r="8" spans="1:10" ht="14.25" customHeight="1" x14ac:dyDescent="0.2">
      <c r="A8" s="7"/>
      <c r="B8" s="7"/>
      <c r="C8" s="7"/>
      <c r="D8" s="7"/>
      <c r="E8" s="7"/>
      <c r="F8" s="7"/>
      <c r="G8" s="7"/>
      <c r="H8" s="8"/>
    </row>
    <row r="9" spans="1:10" ht="17.25" customHeight="1" x14ac:dyDescent="0.25">
      <c r="A9" s="254" t="s">
        <v>4</v>
      </c>
      <c r="B9" s="255"/>
      <c r="C9" s="255"/>
      <c r="D9" s="255"/>
      <c r="E9" s="255"/>
      <c r="F9" s="255"/>
      <c r="G9" s="255"/>
      <c r="H9" s="4"/>
    </row>
    <row r="10" spans="1:10" ht="38.25" customHeight="1" x14ac:dyDescent="0.25">
      <c r="A10" s="10" t="s">
        <v>5</v>
      </c>
      <c r="B10" s="103"/>
      <c r="C10" s="10" t="s">
        <v>6</v>
      </c>
      <c r="D10" s="11" t="s">
        <v>7</v>
      </c>
      <c r="E10" s="11" t="s">
        <v>8</v>
      </c>
      <c r="F10" s="11" t="s">
        <v>9</v>
      </c>
      <c r="G10" s="11" t="s">
        <v>10</v>
      </c>
      <c r="H10" s="4"/>
      <c r="J10" s="5" t="s">
        <v>11</v>
      </c>
    </row>
    <row r="11" spans="1:10" ht="13.5" customHeight="1" x14ac:dyDescent="0.25">
      <c r="A11" s="197" t="s">
        <v>12</v>
      </c>
      <c r="B11" s="197"/>
      <c r="C11" s="197"/>
      <c r="D11" s="197"/>
      <c r="E11" s="197"/>
      <c r="F11" s="197"/>
      <c r="G11" s="197"/>
      <c r="H11" s="4"/>
    </row>
    <row r="12" spans="1:10" ht="13.5" customHeight="1" x14ac:dyDescent="0.25">
      <c r="A12" s="12" t="s">
        <v>13</v>
      </c>
      <c r="B12" s="12"/>
      <c r="C12" s="13" t="s">
        <v>14</v>
      </c>
      <c r="D12" s="14" t="s">
        <v>15</v>
      </c>
      <c r="E12" s="15" t="s">
        <v>16</v>
      </c>
      <c r="F12" s="15">
        <v>1.38</v>
      </c>
      <c r="G12" s="16">
        <f>F12</f>
        <v>1.38</v>
      </c>
      <c r="H12" s="4"/>
    </row>
    <row r="13" spans="1:10" ht="13.5" customHeight="1" x14ac:dyDescent="0.25">
      <c r="A13" s="120" t="s">
        <v>74</v>
      </c>
      <c r="B13" s="12"/>
      <c r="C13" s="13" t="s">
        <v>830</v>
      </c>
      <c r="D13" s="14" t="s">
        <v>15</v>
      </c>
      <c r="E13" s="15" t="s">
        <v>16</v>
      </c>
      <c r="F13" s="15">
        <v>1.28</v>
      </c>
      <c r="G13" s="16">
        <v>1.28</v>
      </c>
      <c r="H13" s="4"/>
    </row>
    <row r="14" spans="1:10" ht="13.5" customHeight="1" x14ac:dyDescent="0.25">
      <c r="A14" s="12" t="s">
        <v>17</v>
      </c>
      <c r="B14" s="12"/>
      <c r="C14" s="13" t="s">
        <v>18</v>
      </c>
      <c r="D14" s="14" t="s">
        <v>15</v>
      </c>
      <c r="E14" s="15" t="s">
        <v>16</v>
      </c>
      <c r="F14" s="15">
        <v>1.32</v>
      </c>
      <c r="G14" s="16">
        <f>F14</f>
        <v>1.32</v>
      </c>
      <c r="H14" s="4"/>
    </row>
    <row r="15" spans="1:10" ht="13.5" customHeight="1" x14ac:dyDescent="0.25">
      <c r="A15" s="121" t="s">
        <v>68</v>
      </c>
      <c r="B15" s="12"/>
      <c r="C15" s="13" t="s">
        <v>831</v>
      </c>
      <c r="D15" s="14" t="s">
        <v>15</v>
      </c>
      <c r="E15" s="15" t="s">
        <v>16</v>
      </c>
      <c r="F15" s="15">
        <v>1.25</v>
      </c>
      <c r="G15" s="16">
        <v>1.25</v>
      </c>
      <c r="H15" s="4"/>
    </row>
    <row r="16" spans="1:10" ht="13.5" customHeight="1" x14ac:dyDescent="0.25">
      <c r="A16" s="12" t="s">
        <v>19</v>
      </c>
      <c r="B16" s="12"/>
      <c r="C16" s="13" t="s">
        <v>20</v>
      </c>
      <c r="D16" s="14" t="s">
        <v>15</v>
      </c>
      <c r="E16" s="15" t="s">
        <v>16</v>
      </c>
      <c r="F16" s="15">
        <v>1.32</v>
      </c>
      <c r="G16" s="16">
        <f>F16</f>
        <v>1.32</v>
      </c>
      <c r="H16" s="4"/>
    </row>
    <row r="17" spans="1:8" ht="27.75" customHeight="1" x14ac:dyDescent="0.25">
      <c r="A17" s="121" t="s">
        <v>77</v>
      </c>
      <c r="B17" s="12"/>
      <c r="C17" s="13" t="s">
        <v>832</v>
      </c>
      <c r="D17" s="14" t="s">
        <v>15</v>
      </c>
      <c r="E17" s="15" t="s">
        <v>16</v>
      </c>
      <c r="F17" s="15">
        <v>1.25</v>
      </c>
      <c r="G17" s="16">
        <v>1.25</v>
      </c>
      <c r="H17" s="4"/>
    </row>
    <row r="18" spans="1:8" ht="13.5" customHeight="1" x14ac:dyDescent="0.25">
      <c r="A18" s="12" t="s">
        <v>21</v>
      </c>
      <c r="B18" s="12"/>
      <c r="C18" s="13" t="s">
        <v>22</v>
      </c>
      <c r="D18" s="14" t="s">
        <v>15</v>
      </c>
      <c r="E18" s="15" t="s">
        <v>16</v>
      </c>
      <c r="F18" s="15">
        <v>1.2</v>
      </c>
      <c r="G18" s="16">
        <f>F18</f>
        <v>1.2</v>
      </c>
      <c r="H18" s="4"/>
    </row>
    <row r="19" spans="1:8" ht="30" customHeight="1" x14ac:dyDescent="0.25">
      <c r="A19" s="12" t="s">
        <v>833</v>
      </c>
      <c r="B19" s="12"/>
      <c r="C19" s="13" t="s">
        <v>836</v>
      </c>
      <c r="D19" s="14" t="s">
        <v>15</v>
      </c>
      <c r="E19" s="15" t="s">
        <v>16</v>
      </c>
      <c r="F19" s="15">
        <v>1.1399999999999999</v>
      </c>
      <c r="G19" s="16">
        <v>1.1399999999999999</v>
      </c>
      <c r="H19" s="4"/>
    </row>
    <row r="20" spans="1:8" ht="13.5" customHeight="1" x14ac:dyDescent="0.25">
      <c r="A20" s="12" t="s">
        <v>23</v>
      </c>
      <c r="B20" s="12"/>
      <c r="C20" s="13" t="s">
        <v>24</v>
      </c>
      <c r="D20" s="14" t="s">
        <v>15</v>
      </c>
      <c r="E20" s="15" t="s">
        <v>16</v>
      </c>
      <c r="F20" s="15">
        <v>1.2</v>
      </c>
      <c r="G20" s="16">
        <f>F20</f>
        <v>1.2</v>
      </c>
      <c r="H20" s="4"/>
    </row>
    <row r="21" spans="1:8" ht="13.5" customHeight="1" x14ac:dyDescent="0.25">
      <c r="A21" s="12" t="s">
        <v>834</v>
      </c>
      <c r="B21" s="12"/>
      <c r="C21" s="13" t="s">
        <v>835</v>
      </c>
      <c r="D21" s="14" t="s">
        <v>15</v>
      </c>
      <c r="E21" s="15" t="s">
        <v>16</v>
      </c>
      <c r="F21" s="15">
        <v>1.1399999999999999</v>
      </c>
      <c r="G21" s="16">
        <v>1.1399999999999999</v>
      </c>
      <c r="H21" s="4"/>
    </row>
    <row r="22" spans="1:8" ht="13.5" customHeight="1" x14ac:dyDescent="0.25">
      <c r="A22" s="12" t="s">
        <v>25</v>
      </c>
      <c r="B22" s="12"/>
      <c r="C22" s="13" t="s">
        <v>26</v>
      </c>
      <c r="D22" s="14" t="s">
        <v>15</v>
      </c>
      <c r="E22" s="15">
        <v>1.17</v>
      </c>
      <c r="F22" s="15">
        <v>1.74</v>
      </c>
      <c r="G22" s="16">
        <f>F22+E22</f>
        <v>2.91</v>
      </c>
      <c r="H22" s="4"/>
    </row>
    <row r="23" spans="1:8" ht="25.5" customHeight="1" x14ac:dyDescent="0.25">
      <c r="A23" s="12" t="s">
        <v>28</v>
      </c>
      <c r="B23" s="12"/>
      <c r="C23" s="13" t="s">
        <v>29</v>
      </c>
      <c r="D23" s="14" t="s">
        <v>15</v>
      </c>
      <c r="E23" s="15" t="s">
        <v>16</v>
      </c>
      <c r="F23" s="15">
        <v>1.56</v>
      </c>
      <c r="G23" s="16">
        <f>F23</f>
        <v>1.56</v>
      </c>
      <c r="H23" s="4"/>
    </row>
    <row r="24" spans="1:8" ht="27.75" customHeight="1" x14ac:dyDescent="0.25">
      <c r="A24" s="12" t="s">
        <v>837</v>
      </c>
      <c r="B24" s="12"/>
      <c r="C24" s="13" t="s">
        <v>838</v>
      </c>
      <c r="D24" s="14" t="s">
        <v>15</v>
      </c>
      <c r="E24" s="15" t="s">
        <v>16</v>
      </c>
      <c r="F24" s="15">
        <v>1.5</v>
      </c>
      <c r="G24" s="16">
        <v>1.5</v>
      </c>
      <c r="H24" s="4"/>
    </row>
    <row r="25" spans="1:8" ht="13.5" customHeight="1" x14ac:dyDescent="0.25">
      <c r="A25" s="12" t="s">
        <v>30</v>
      </c>
      <c r="B25" s="12"/>
      <c r="C25" s="13" t="s">
        <v>31</v>
      </c>
      <c r="D25" s="14" t="s">
        <v>15</v>
      </c>
      <c r="E25" s="15">
        <v>0.17</v>
      </c>
      <c r="F25" s="15">
        <v>1.62</v>
      </c>
      <c r="G25" s="16">
        <f>F25+E25</f>
        <v>1.79</v>
      </c>
      <c r="H25" s="4"/>
    </row>
    <row r="26" spans="1:8" ht="13.5" customHeight="1" x14ac:dyDescent="0.25">
      <c r="A26" s="12" t="s">
        <v>32</v>
      </c>
      <c r="B26" s="12"/>
      <c r="C26" s="13" t="s">
        <v>33</v>
      </c>
      <c r="D26" s="14" t="s">
        <v>15</v>
      </c>
      <c r="E26" s="15">
        <v>0.17</v>
      </c>
      <c r="F26" s="15">
        <v>2.04</v>
      </c>
      <c r="G26" s="16">
        <f>F26+E26</f>
        <v>2.21</v>
      </c>
      <c r="H26" s="4"/>
    </row>
    <row r="27" spans="1:8" ht="13.5" customHeight="1" x14ac:dyDescent="0.25">
      <c r="A27" s="12" t="s">
        <v>34</v>
      </c>
      <c r="B27" s="12"/>
      <c r="C27" s="13" t="s">
        <v>35</v>
      </c>
      <c r="D27" s="14" t="s">
        <v>15</v>
      </c>
      <c r="E27" s="15">
        <v>0.32</v>
      </c>
      <c r="F27" s="15">
        <v>1.56</v>
      </c>
      <c r="G27" s="16">
        <f>F27+E27</f>
        <v>1.8800000000000001</v>
      </c>
      <c r="H27" s="4"/>
    </row>
    <row r="28" spans="1:8" ht="25.5" customHeight="1" x14ac:dyDescent="0.25">
      <c r="A28" s="12" t="s">
        <v>36</v>
      </c>
      <c r="B28" s="12"/>
      <c r="C28" s="13" t="s">
        <v>37</v>
      </c>
      <c r="D28" s="14" t="s">
        <v>15</v>
      </c>
      <c r="E28" s="15" t="s">
        <v>16</v>
      </c>
      <c r="F28" s="15">
        <v>1.56</v>
      </c>
      <c r="G28" s="16">
        <f>F28</f>
        <v>1.56</v>
      </c>
      <c r="H28" s="4"/>
    </row>
    <row r="29" spans="1:8" ht="40.5" customHeight="1" x14ac:dyDescent="0.25">
      <c r="A29" s="12" t="s">
        <v>839</v>
      </c>
      <c r="B29" s="12"/>
      <c r="C29" s="13" t="s">
        <v>840</v>
      </c>
      <c r="D29" s="14" t="s">
        <v>15</v>
      </c>
      <c r="E29" s="15" t="s">
        <v>16</v>
      </c>
      <c r="F29" s="15">
        <v>1.5</v>
      </c>
      <c r="G29" s="16">
        <v>1.5</v>
      </c>
      <c r="H29" s="4"/>
    </row>
    <row r="30" spans="1:8" ht="13.5" customHeight="1" x14ac:dyDescent="0.25">
      <c r="A30" s="12" t="s">
        <v>38</v>
      </c>
      <c r="B30" s="12"/>
      <c r="C30" s="13" t="s">
        <v>39</v>
      </c>
      <c r="D30" s="14" t="s">
        <v>15</v>
      </c>
      <c r="E30" s="15">
        <v>0.46</v>
      </c>
      <c r="F30" s="15">
        <v>1.8</v>
      </c>
      <c r="G30" s="16">
        <f>F30+E30</f>
        <v>2.2600000000000002</v>
      </c>
      <c r="H30" s="4"/>
    </row>
    <row r="31" spans="1:8" ht="13.5" customHeight="1" x14ac:dyDescent="0.25">
      <c r="A31" s="12" t="s">
        <v>40</v>
      </c>
      <c r="B31" s="12"/>
      <c r="C31" s="13" t="s">
        <v>41</v>
      </c>
      <c r="D31" s="14" t="s">
        <v>15</v>
      </c>
      <c r="E31" s="17">
        <v>0.16</v>
      </c>
      <c r="F31" s="15">
        <v>1.62</v>
      </c>
      <c r="G31" s="16">
        <f>F31+E31</f>
        <v>1.78</v>
      </c>
      <c r="H31" s="4"/>
    </row>
    <row r="32" spans="1:8" ht="25.5" customHeight="1" x14ac:dyDescent="0.25">
      <c r="A32" s="12" t="s">
        <v>42</v>
      </c>
      <c r="B32" s="12"/>
      <c r="C32" s="18" t="s">
        <v>43</v>
      </c>
      <c r="D32" s="14" t="s">
        <v>44</v>
      </c>
      <c r="E32" s="15" t="s">
        <v>16</v>
      </c>
      <c r="F32" s="15">
        <v>2.2000000000000002</v>
      </c>
      <c r="G32" s="16">
        <f>F32</f>
        <v>2.2000000000000002</v>
      </c>
      <c r="H32" s="4"/>
    </row>
    <row r="33" spans="1:8" ht="31.5" customHeight="1" x14ac:dyDescent="0.25">
      <c r="A33" s="12" t="s">
        <v>841</v>
      </c>
      <c r="B33" s="12"/>
      <c r="C33" s="18" t="s">
        <v>842</v>
      </c>
      <c r="D33" s="14" t="s">
        <v>44</v>
      </c>
      <c r="E33" s="15" t="s">
        <v>16</v>
      </c>
      <c r="F33" s="15">
        <v>2.2000000000000002</v>
      </c>
      <c r="G33" s="16">
        <v>2.2000000000000002</v>
      </c>
      <c r="H33" s="4"/>
    </row>
    <row r="34" spans="1:8" ht="14.25" customHeight="1" x14ac:dyDescent="0.25">
      <c r="A34" s="12" t="s">
        <v>45</v>
      </c>
      <c r="B34" s="12"/>
      <c r="C34" s="19" t="s">
        <v>46</v>
      </c>
      <c r="D34" s="14" t="s">
        <v>44</v>
      </c>
      <c r="E34" s="15" t="s">
        <v>16</v>
      </c>
      <c r="F34" s="15">
        <v>0.66</v>
      </c>
      <c r="G34" s="16">
        <f>F34</f>
        <v>0.66</v>
      </c>
      <c r="H34" s="4"/>
    </row>
    <row r="35" spans="1:8" ht="29.25" customHeight="1" x14ac:dyDescent="0.25">
      <c r="A35" s="12" t="s">
        <v>843</v>
      </c>
      <c r="B35" s="12"/>
      <c r="C35" s="19" t="s">
        <v>844</v>
      </c>
      <c r="D35" s="14" t="s">
        <v>44</v>
      </c>
      <c r="E35" s="15" t="s">
        <v>16</v>
      </c>
      <c r="F35" s="15">
        <v>0.65</v>
      </c>
      <c r="G35" s="16">
        <v>0.65</v>
      </c>
      <c r="H35" s="4"/>
    </row>
    <row r="36" spans="1:8" ht="13.5" customHeight="1" x14ac:dyDescent="0.25">
      <c r="A36" s="198" t="s">
        <v>47</v>
      </c>
      <c r="B36" s="198"/>
      <c r="C36" s="198"/>
      <c r="D36" s="198"/>
      <c r="E36" s="198"/>
      <c r="F36" s="198"/>
      <c r="G36" s="198"/>
      <c r="H36" s="4"/>
    </row>
    <row r="37" spans="1:8" ht="13.5" customHeight="1" x14ac:dyDescent="0.25">
      <c r="A37" s="12" t="s">
        <v>48</v>
      </c>
      <c r="B37" s="12"/>
      <c r="C37" s="13" t="s">
        <v>49</v>
      </c>
      <c r="D37" s="14" t="s">
        <v>50</v>
      </c>
      <c r="E37" s="20"/>
      <c r="F37" s="15">
        <v>1.08</v>
      </c>
      <c r="G37" s="16">
        <f>F37</f>
        <v>1.08</v>
      </c>
      <c r="H37" s="4"/>
    </row>
    <row r="38" spans="1:8" ht="13.5" customHeight="1" x14ac:dyDescent="0.25">
      <c r="A38" s="12" t="s">
        <v>51</v>
      </c>
      <c r="B38" s="12"/>
      <c r="C38" s="21" t="s">
        <v>52</v>
      </c>
      <c r="D38" s="14" t="s">
        <v>50</v>
      </c>
      <c r="E38" s="20"/>
      <c r="F38" s="15">
        <v>0.48</v>
      </c>
      <c r="G38" s="16">
        <f>F38</f>
        <v>0.48</v>
      </c>
      <c r="H38" s="4"/>
    </row>
    <row r="39" spans="1:8" ht="13.5" customHeight="1" x14ac:dyDescent="0.25">
      <c r="A39" s="12" t="s">
        <v>53</v>
      </c>
      <c r="B39" s="12"/>
      <c r="C39" s="13" t="s">
        <v>54</v>
      </c>
      <c r="D39" s="14" t="s">
        <v>50</v>
      </c>
      <c r="E39" s="20"/>
      <c r="F39" s="15">
        <v>3.78</v>
      </c>
      <c r="G39" s="16">
        <f>F39</f>
        <v>3.78</v>
      </c>
      <c r="H39" s="4"/>
    </row>
    <row r="40" spans="1:8" ht="13.5" customHeight="1" x14ac:dyDescent="0.25">
      <c r="A40" s="12" t="s">
        <v>55</v>
      </c>
      <c r="B40" s="12"/>
      <c r="C40" s="13" t="s">
        <v>56</v>
      </c>
      <c r="D40" s="14" t="s">
        <v>50</v>
      </c>
      <c r="E40" s="20"/>
      <c r="F40" s="15">
        <v>1.56</v>
      </c>
      <c r="G40" s="16">
        <f>F40</f>
        <v>1.56</v>
      </c>
      <c r="H40" s="4"/>
    </row>
    <row r="41" spans="1:8" ht="13.5" customHeight="1" x14ac:dyDescent="0.2">
      <c r="A41" s="186" t="s">
        <v>57</v>
      </c>
      <c r="B41" s="186"/>
      <c r="C41" s="186"/>
      <c r="D41" s="186"/>
      <c r="E41" s="186"/>
      <c r="F41" s="186"/>
      <c r="G41" s="186"/>
    </row>
    <row r="42" spans="1:8" ht="51" customHeight="1" x14ac:dyDescent="0.2">
      <c r="A42" s="12">
        <v>1</v>
      </c>
      <c r="B42" s="12"/>
      <c r="C42" s="22" t="s">
        <v>58</v>
      </c>
      <c r="D42" s="23" t="s">
        <v>59</v>
      </c>
      <c r="E42" s="10" t="s">
        <v>16</v>
      </c>
      <c r="F42" s="24">
        <v>26.32</v>
      </c>
      <c r="G42" s="25">
        <f>F42</f>
        <v>26.32</v>
      </c>
    </row>
    <row r="43" spans="1:8" ht="51" customHeight="1" x14ac:dyDescent="0.2">
      <c r="A43" s="12">
        <v>2</v>
      </c>
      <c r="B43" s="12"/>
      <c r="C43" s="22" t="s">
        <v>60</v>
      </c>
      <c r="D43" s="23" t="s">
        <v>59</v>
      </c>
      <c r="E43" s="10" t="s">
        <v>16</v>
      </c>
      <c r="F43" s="24">
        <v>33.82</v>
      </c>
      <c r="G43" s="25">
        <f>F43</f>
        <v>33.82</v>
      </c>
    </row>
    <row r="44" spans="1:8" ht="13.5" customHeight="1" x14ac:dyDescent="0.25">
      <c r="A44" s="201" t="s">
        <v>61</v>
      </c>
      <c r="B44" s="201"/>
      <c r="C44" s="201"/>
      <c r="D44" s="201"/>
      <c r="E44" s="201"/>
      <c r="F44" s="201"/>
      <c r="G44" s="201"/>
      <c r="H44" s="4"/>
    </row>
    <row r="45" spans="1:8" ht="13.5" customHeight="1" x14ac:dyDescent="0.25">
      <c r="A45" s="256" t="s">
        <v>5</v>
      </c>
      <c r="B45" s="26"/>
      <c r="C45" s="259" t="s">
        <v>6</v>
      </c>
      <c r="D45" s="262" t="s">
        <v>7</v>
      </c>
      <c r="E45" s="265" t="s">
        <v>62</v>
      </c>
      <c r="F45" s="265" t="s">
        <v>63</v>
      </c>
      <c r="G45" s="266" t="s">
        <v>64</v>
      </c>
      <c r="H45" s="4"/>
    </row>
    <row r="46" spans="1:8" ht="13.5" customHeight="1" x14ac:dyDescent="0.25">
      <c r="A46" s="257"/>
      <c r="B46" s="28"/>
      <c r="C46" s="260"/>
      <c r="D46" s="263"/>
      <c r="E46" s="265"/>
      <c r="F46" s="265"/>
      <c r="G46" s="266"/>
      <c r="H46" s="4"/>
    </row>
    <row r="47" spans="1:8" ht="13.5" customHeight="1" x14ac:dyDescent="0.25">
      <c r="A47" s="258"/>
      <c r="B47" s="29"/>
      <c r="C47" s="261"/>
      <c r="D47" s="264"/>
      <c r="E47" s="265"/>
      <c r="F47" s="265"/>
      <c r="G47" s="266"/>
      <c r="H47" s="4"/>
    </row>
    <row r="48" spans="1:8" ht="27.75" customHeight="1" x14ac:dyDescent="0.25">
      <c r="A48" s="12" t="s">
        <v>65</v>
      </c>
      <c r="B48" s="12"/>
      <c r="C48" s="267" t="s">
        <v>66</v>
      </c>
      <c r="D48" s="267"/>
      <c r="E48" s="267"/>
      <c r="F48" s="267"/>
      <c r="G48" s="267"/>
      <c r="H48" s="4"/>
    </row>
    <row r="49" spans="1:8" ht="13.5" customHeight="1" x14ac:dyDescent="0.25">
      <c r="A49" s="12" t="s">
        <v>17</v>
      </c>
      <c r="B49" s="12"/>
      <c r="C49" s="268" t="s">
        <v>67</v>
      </c>
      <c r="D49" s="268"/>
      <c r="E49" s="268"/>
      <c r="F49" s="268"/>
      <c r="G49" s="268"/>
      <c r="H49" s="4"/>
    </row>
    <row r="50" spans="1:8" ht="13.5" customHeight="1" x14ac:dyDescent="0.25">
      <c r="A50" s="12" t="s">
        <v>68</v>
      </c>
      <c r="B50" s="12"/>
      <c r="C50" s="12" t="s">
        <v>69</v>
      </c>
      <c r="D50" s="23" t="s">
        <v>70</v>
      </c>
      <c r="E50" s="31" t="s">
        <v>16</v>
      </c>
      <c r="F50" s="24">
        <v>6.93</v>
      </c>
      <c r="G50" s="16">
        <f>F50</f>
        <v>6.93</v>
      </c>
      <c r="H50" s="4"/>
    </row>
    <row r="51" spans="1:8" ht="13.5" customHeight="1" x14ac:dyDescent="0.25">
      <c r="A51" s="12" t="s">
        <v>71</v>
      </c>
      <c r="B51" s="12"/>
      <c r="C51" s="12" t="s">
        <v>72</v>
      </c>
      <c r="D51" s="23" t="s">
        <v>70</v>
      </c>
      <c r="E51" s="31" t="s">
        <v>16</v>
      </c>
      <c r="F51" s="24">
        <v>7.71</v>
      </c>
      <c r="G51" s="16">
        <f>F51</f>
        <v>7.71</v>
      </c>
      <c r="H51" s="4"/>
    </row>
    <row r="52" spans="1:8" ht="13.5" customHeight="1" x14ac:dyDescent="0.25">
      <c r="A52" s="12" t="s">
        <v>13</v>
      </c>
      <c r="B52" s="12"/>
      <c r="C52" s="268" t="s">
        <v>73</v>
      </c>
      <c r="D52" s="268"/>
      <c r="E52" s="268"/>
      <c r="F52" s="268"/>
      <c r="G52" s="268"/>
      <c r="H52" s="4"/>
    </row>
    <row r="53" spans="1:8" ht="13.5" customHeight="1" x14ac:dyDescent="0.25">
      <c r="A53" s="12" t="s">
        <v>74</v>
      </c>
      <c r="B53" s="12"/>
      <c r="C53" s="12" t="s">
        <v>69</v>
      </c>
      <c r="D53" s="23" t="s">
        <v>70</v>
      </c>
      <c r="E53" s="32" t="s">
        <v>16</v>
      </c>
      <c r="F53" s="24">
        <v>6.48</v>
      </c>
      <c r="G53" s="16">
        <f>F53</f>
        <v>6.48</v>
      </c>
      <c r="H53" s="4"/>
    </row>
    <row r="54" spans="1:8" ht="13.5" customHeight="1" x14ac:dyDescent="0.25">
      <c r="A54" s="12" t="s">
        <v>75</v>
      </c>
      <c r="B54" s="12"/>
      <c r="C54" s="12" t="s">
        <v>72</v>
      </c>
      <c r="D54" s="23" t="s">
        <v>70</v>
      </c>
      <c r="E54" s="32" t="s">
        <v>16</v>
      </c>
      <c r="F54" s="24">
        <v>7.39</v>
      </c>
      <c r="G54" s="16">
        <f>F54</f>
        <v>7.39</v>
      </c>
      <c r="H54" s="4"/>
    </row>
    <row r="55" spans="1:8" ht="13.5" customHeight="1" x14ac:dyDescent="0.25">
      <c r="A55" s="12" t="s">
        <v>19</v>
      </c>
      <c r="B55" s="12"/>
      <c r="C55" s="268" t="s">
        <v>76</v>
      </c>
      <c r="D55" s="268"/>
      <c r="E55" s="268"/>
      <c r="F55" s="268"/>
      <c r="G55" s="268"/>
      <c r="H55" s="4"/>
    </row>
    <row r="56" spans="1:8" ht="13.5" customHeight="1" x14ac:dyDescent="0.25">
      <c r="A56" s="12" t="s">
        <v>77</v>
      </c>
      <c r="B56" s="12"/>
      <c r="C56" s="33" t="s">
        <v>78</v>
      </c>
      <c r="D56" s="34" t="s">
        <v>70</v>
      </c>
      <c r="E56" s="32" t="s">
        <v>16</v>
      </c>
      <c r="F56" s="35">
        <v>8.0299999999999994</v>
      </c>
      <c r="G56" s="16">
        <f>F56</f>
        <v>8.0299999999999994</v>
      </c>
      <c r="H56" s="4"/>
    </row>
    <row r="57" spans="1:8" ht="13.5" customHeight="1" x14ac:dyDescent="0.25">
      <c r="A57" s="12" t="s">
        <v>79</v>
      </c>
      <c r="B57" s="12"/>
      <c r="C57" s="12" t="s">
        <v>72</v>
      </c>
      <c r="D57" s="36" t="s">
        <v>70</v>
      </c>
      <c r="E57" s="32" t="s">
        <v>16</v>
      </c>
      <c r="F57" s="24">
        <v>8.0299999999999994</v>
      </c>
      <c r="G57" s="16">
        <f>F57</f>
        <v>8.0299999999999994</v>
      </c>
      <c r="H57" s="4"/>
    </row>
    <row r="58" spans="1:8" ht="13.5" customHeight="1" x14ac:dyDescent="0.25">
      <c r="A58" s="201" t="s">
        <v>80</v>
      </c>
      <c r="B58" s="201"/>
      <c r="C58" s="201"/>
      <c r="D58" s="201"/>
      <c r="E58" s="201"/>
      <c r="F58" s="201"/>
      <c r="G58" s="201"/>
      <c r="H58" s="4"/>
    </row>
    <row r="59" spans="1:8" ht="26.25" customHeight="1" x14ac:dyDescent="0.25">
      <c r="A59" s="12" t="s">
        <v>65</v>
      </c>
      <c r="B59" s="12"/>
      <c r="C59" s="269" t="s">
        <v>66</v>
      </c>
      <c r="D59" s="270"/>
      <c r="E59" s="270"/>
      <c r="F59" s="270"/>
      <c r="G59" s="271"/>
      <c r="H59" s="4"/>
    </row>
    <row r="60" spans="1:8" ht="13.5" customHeight="1" x14ac:dyDescent="0.25">
      <c r="A60" s="12" t="s">
        <v>17</v>
      </c>
      <c r="B60" s="12"/>
      <c r="C60" s="33" t="s">
        <v>67</v>
      </c>
      <c r="D60" s="33"/>
      <c r="E60" s="33"/>
      <c r="F60" s="33"/>
      <c r="G60" s="33"/>
      <c r="H60" s="4"/>
    </row>
    <row r="61" spans="1:8" ht="13.5" customHeight="1" x14ac:dyDescent="0.25">
      <c r="A61" s="12" t="s">
        <v>68</v>
      </c>
      <c r="B61" s="12"/>
      <c r="C61" s="12" t="s">
        <v>69</v>
      </c>
      <c r="D61" s="23" t="s">
        <v>70</v>
      </c>
      <c r="E61" s="32" t="s">
        <v>16</v>
      </c>
      <c r="F61" s="24">
        <v>10.130000000000001</v>
      </c>
      <c r="G61" s="16">
        <f>F61</f>
        <v>10.130000000000001</v>
      </c>
      <c r="H61" s="4"/>
    </row>
    <row r="62" spans="1:8" ht="13.5" customHeight="1" x14ac:dyDescent="0.25">
      <c r="A62" s="12" t="s">
        <v>71</v>
      </c>
      <c r="B62" s="12"/>
      <c r="C62" s="12" t="s">
        <v>72</v>
      </c>
      <c r="D62" s="23" t="s">
        <v>70</v>
      </c>
      <c r="E62" s="32" t="s">
        <v>16</v>
      </c>
      <c r="F62" s="24">
        <v>11.26</v>
      </c>
      <c r="G62" s="16">
        <f>F62</f>
        <v>11.26</v>
      </c>
      <c r="H62" s="4"/>
    </row>
    <row r="63" spans="1:8" ht="13.5" customHeight="1" x14ac:dyDescent="0.25">
      <c r="A63" s="12" t="s">
        <v>13</v>
      </c>
      <c r="B63" s="12"/>
      <c r="C63" s="268" t="s">
        <v>73</v>
      </c>
      <c r="D63" s="268"/>
      <c r="E63" s="268"/>
      <c r="F63" s="268"/>
      <c r="G63" s="268"/>
      <c r="H63" s="4"/>
    </row>
    <row r="64" spans="1:8" ht="13.5" customHeight="1" x14ac:dyDescent="0.25">
      <c r="A64" s="12" t="s">
        <v>74</v>
      </c>
      <c r="B64" s="12"/>
      <c r="C64" s="12" t="s">
        <v>69</v>
      </c>
      <c r="D64" s="23" t="s">
        <v>70</v>
      </c>
      <c r="E64" s="32" t="s">
        <v>16</v>
      </c>
      <c r="F64" s="24">
        <v>9.84</v>
      </c>
      <c r="G64" s="16">
        <f>F64</f>
        <v>9.84</v>
      </c>
      <c r="H64" s="4"/>
    </row>
    <row r="65" spans="1:8" ht="13.5" customHeight="1" x14ac:dyDescent="0.25">
      <c r="A65" s="12" t="s">
        <v>75</v>
      </c>
      <c r="B65" s="12"/>
      <c r="C65" s="12" t="s">
        <v>72</v>
      </c>
      <c r="D65" s="23" t="s">
        <v>70</v>
      </c>
      <c r="E65" s="32" t="s">
        <v>16</v>
      </c>
      <c r="F65" s="24">
        <v>10.45</v>
      </c>
      <c r="G65" s="16">
        <f>F65</f>
        <v>10.45</v>
      </c>
      <c r="H65" s="4"/>
    </row>
    <row r="66" spans="1:8" ht="13.5" customHeight="1" x14ac:dyDescent="0.25">
      <c r="A66" s="272" t="s">
        <v>81</v>
      </c>
      <c r="B66" s="272"/>
      <c r="C66" s="272"/>
      <c r="D66" s="272"/>
      <c r="E66" s="272"/>
      <c r="F66" s="272"/>
      <c r="G66" s="272"/>
      <c r="H66" s="4"/>
    </row>
    <row r="67" spans="1:8" ht="16.5" customHeight="1" x14ac:dyDescent="0.25">
      <c r="A67" s="198" t="s">
        <v>82</v>
      </c>
      <c r="B67" s="198"/>
      <c r="C67" s="198"/>
      <c r="D67" s="198"/>
      <c r="E67" s="198"/>
      <c r="F67" s="198"/>
      <c r="G67" s="198"/>
      <c r="H67" s="4"/>
    </row>
    <row r="68" spans="1:8" ht="16.5" customHeight="1" x14ac:dyDescent="0.25">
      <c r="A68" s="201" t="s">
        <v>280</v>
      </c>
      <c r="B68" s="201"/>
      <c r="C68" s="273" t="s">
        <v>83</v>
      </c>
      <c r="D68" s="273"/>
      <c r="E68" s="105"/>
      <c r="F68" s="105"/>
      <c r="G68" s="105"/>
      <c r="H68" s="4"/>
    </row>
    <row r="69" spans="1:8" ht="38.25" customHeight="1" x14ac:dyDescent="0.25">
      <c r="A69" s="37" t="s">
        <v>717</v>
      </c>
      <c r="B69" s="37"/>
      <c r="C69" s="37" t="s">
        <v>84</v>
      </c>
      <c r="D69" s="14" t="s">
        <v>50</v>
      </c>
      <c r="E69" s="15">
        <v>0.11</v>
      </c>
      <c r="F69" s="15">
        <v>4.3600000000000003</v>
      </c>
      <c r="G69" s="16">
        <f>F69+E69</f>
        <v>4.4700000000000006</v>
      </c>
      <c r="H69" s="4"/>
    </row>
    <row r="70" spans="1:8" ht="13.5" customHeight="1" x14ac:dyDescent="0.2">
      <c r="A70" s="273" t="s">
        <v>718</v>
      </c>
      <c r="B70" s="273"/>
      <c r="C70" s="273" t="s">
        <v>85</v>
      </c>
      <c r="D70" s="274"/>
      <c r="E70" s="274"/>
      <c r="F70" s="274"/>
      <c r="G70" s="274"/>
    </row>
    <row r="71" spans="1:8" ht="38.25" customHeight="1" x14ac:dyDescent="0.2">
      <c r="A71" s="37" t="s">
        <v>285</v>
      </c>
      <c r="B71" s="37"/>
      <c r="C71" s="37" t="s">
        <v>84</v>
      </c>
      <c r="D71" s="14" t="s">
        <v>50</v>
      </c>
      <c r="E71" s="15">
        <v>0.16</v>
      </c>
      <c r="F71" s="15">
        <v>7.28</v>
      </c>
      <c r="G71" s="16">
        <f>F71+E71</f>
        <v>7.44</v>
      </c>
    </row>
    <row r="72" spans="1:8" ht="13.5" customHeight="1" x14ac:dyDescent="0.2">
      <c r="A72" s="273" t="s">
        <v>719</v>
      </c>
      <c r="B72" s="273"/>
      <c r="C72" s="273" t="s">
        <v>86</v>
      </c>
      <c r="D72" s="274"/>
      <c r="E72" s="274"/>
      <c r="F72" s="274"/>
      <c r="G72" s="274"/>
    </row>
    <row r="73" spans="1:8" ht="38.25" customHeight="1" x14ac:dyDescent="0.2">
      <c r="A73" s="37" t="s">
        <v>720</v>
      </c>
      <c r="B73" s="37"/>
      <c r="C73" s="37" t="s">
        <v>84</v>
      </c>
      <c r="D73" s="14" t="s">
        <v>50</v>
      </c>
      <c r="E73" s="15">
        <f>E69</f>
        <v>0.11</v>
      </c>
      <c r="F73" s="15">
        <v>4.3600000000000003</v>
      </c>
      <c r="G73" s="16">
        <f>F73+E73</f>
        <v>4.4700000000000006</v>
      </c>
    </row>
    <row r="74" spans="1:8" ht="13.5" customHeight="1" x14ac:dyDescent="0.2">
      <c r="A74" s="273" t="s">
        <v>721</v>
      </c>
      <c r="B74" s="273"/>
      <c r="C74" s="273" t="s">
        <v>87</v>
      </c>
      <c r="D74" s="274"/>
      <c r="E74" s="274"/>
      <c r="F74" s="274"/>
      <c r="G74" s="274"/>
    </row>
    <row r="75" spans="1:8" ht="38.25" customHeight="1" x14ac:dyDescent="0.2">
      <c r="A75" s="37" t="s">
        <v>722</v>
      </c>
      <c r="B75" s="37"/>
      <c r="C75" s="37" t="s">
        <v>84</v>
      </c>
      <c r="D75" s="14" t="s">
        <v>50</v>
      </c>
      <c r="E75" s="15">
        <f>E69</f>
        <v>0.11</v>
      </c>
      <c r="F75" s="15">
        <v>5.82</v>
      </c>
      <c r="G75" s="16">
        <f>F75+E75</f>
        <v>5.9300000000000006</v>
      </c>
    </row>
    <row r="76" spans="1:8" ht="13.5" customHeight="1" x14ac:dyDescent="0.2">
      <c r="A76" s="273" t="s">
        <v>723</v>
      </c>
      <c r="B76" s="273"/>
      <c r="C76" s="273" t="s">
        <v>88</v>
      </c>
      <c r="D76" s="274"/>
      <c r="E76" s="274"/>
      <c r="F76" s="274"/>
      <c r="G76" s="274"/>
    </row>
    <row r="77" spans="1:8" ht="38.25" customHeight="1" x14ac:dyDescent="0.2">
      <c r="A77" s="37" t="s">
        <v>724</v>
      </c>
      <c r="B77" s="37"/>
      <c r="C77" s="37" t="s">
        <v>84</v>
      </c>
      <c r="D77" s="14" t="s">
        <v>50</v>
      </c>
      <c r="E77" s="15">
        <f>E69</f>
        <v>0.11</v>
      </c>
      <c r="F77" s="15">
        <v>2.9</v>
      </c>
      <c r="G77" s="16">
        <f>F77+E77</f>
        <v>3.01</v>
      </c>
    </row>
    <row r="78" spans="1:8" ht="12.75" customHeight="1" x14ac:dyDescent="0.2">
      <c r="A78" s="198" t="s">
        <v>89</v>
      </c>
      <c r="B78" s="198"/>
      <c r="C78" s="198"/>
      <c r="D78" s="198"/>
      <c r="E78" s="198"/>
      <c r="F78" s="198"/>
      <c r="G78" s="198"/>
    </row>
    <row r="79" spans="1:8" ht="13.5" customHeight="1" x14ac:dyDescent="0.2">
      <c r="A79" s="273" t="s">
        <v>725</v>
      </c>
      <c r="B79" s="273"/>
      <c r="C79" s="105" t="s">
        <v>90</v>
      </c>
      <c r="D79" s="105"/>
      <c r="E79" s="105"/>
      <c r="F79" s="105"/>
      <c r="G79" s="105"/>
    </row>
    <row r="80" spans="1:8" ht="38.25" customHeight="1" x14ac:dyDescent="0.2">
      <c r="A80" s="37" t="s">
        <v>726</v>
      </c>
      <c r="B80" s="37"/>
      <c r="C80" s="37" t="s">
        <v>84</v>
      </c>
      <c r="D80" s="14" t="s">
        <v>50</v>
      </c>
      <c r="E80" s="15">
        <f>E69</f>
        <v>0.11</v>
      </c>
      <c r="F80" s="15">
        <v>5.82</v>
      </c>
      <c r="G80" s="16">
        <f>F80+E80</f>
        <v>5.9300000000000006</v>
      </c>
    </row>
    <row r="81" spans="1:7" ht="13.5" customHeight="1" x14ac:dyDescent="0.2">
      <c r="A81" s="273" t="s">
        <v>727</v>
      </c>
      <c r="B81" s="273"/>
      <c r="C81" s="105" t="s">
        <v>91</v>
      </c>
      <c r="D81" s="105"/>
      <c r="E81" s="105"/>
      <c r="F81" s="105"/>
      <c r="G81" s="105"/>
    </row>
    <row r="82" spans="1:7" ht="38.25" customHeight="1" x14ac:dyDescent="0.2">
      <c r="A82" s="37" t="s">
        <v>292</v>
      </c>
      <c r="B82" s="37"/>
      <c r="C82" s="37" t="s">
        <v>84</v>
      </c>
      <c r="D82" s="14" t="s">
        <v>50</v>
      </c>
      <c r="E82" s="15">
        <f>E69</f>
        <v>0.11</v>
      </c>
      <c r="F82" s="15">
        <v>2.9</v>
      </c>
      <c r="G82" s="16">
        <f>F82+E82</f>
        <v>3.01</v>
      </c>
    </row>
    <row r="83" spans="1:7" ht="13.5" customHeight="1" x14ac:dyDescent="0.2">
      <c r="A83" s="273" t="s">
        <v>771</v>
      </c>
      <c r="B83" s="273"/>
      <c r="C83" s="273" t="s">
        <v>92</v>
      </c>
      <c r="D83" s="273"/>
      <c r="E83" s="273"/>
      <c r="F83" s="273"/>
      <c r="G83" s="273"/>
    </row>
    <row r="84" spans="1:7" ht="38.25" customHeight="1" x14ac:dyDescent="0.2">
      <c r="A84" s="37" t="s">
        <v>296</v>
      </c>
      <c r="B84" s="37"/>
      <c r="C84" s="37" t="s">
        <v>84</v>
      </c>
      <c r="D84" s="14" t="s">
        <v>50</v>
      </c>
      <c r="E84" s="15">
        <f>E71</f>
        <v>0.16</v>
      </c>
      <c r="F84" s="15">
        <v>4.3600000000000003</v>
      </c>
      <c r="G84" s="16">
        <f>F84+E84</f>
        <v>4.5200000000000005</v>
      </c>
    </row>
    <row r="85" spans="1:7" ht="13.5" customHeight="1" x14ac:dyDescent="0.2">
      <c r="A85" s="273" t="s">
        <v>728</v>
      </c>
      <c r="B85" s="273"/>
      <c r="C85" s="273" t="s">
        <v>93</v>
      </c>
      <c r="D85" s="273"/>
      <c r="E85" s="273"/>
      <c r="F85" s="273"/>
      <c r="G85" s="273"/>
    </row>
    <row r="86" spans="1:7" ht="38.25" customHeight="1" x14ac:dyDescent="0.2">
      <c r="A86" s="37" t="s">
        <v>729</v>
      </c>
      <c r="B86" s="37"/>
      <c r="C86" s="37" t="s">
        <v>84</v>
      </c>
      <c r="D86" s="14" t="s">
        <v>50</v>
      </c>
      <c r="E86" s="15">
        <f>E71</f>
        <v>0.16</v>
      </c>
      <c r="F86" s="15">
        <v>7.28</v>
      </c>
      <c r="G86" s="16">
        <f>F86+E86</f>
        <v>7.44</v>
      </c>
    </row>
    <row r="87" spans="1:7" ht="13.5" customHeight="1" x14ac:dyDescent="0.2">
      <c r="A87" s="273" t="s">
        <v>730</v>
      </c>
      <c r="B87" s="273"/>
      <c r="C87" s="273" t="s">
        <v>94</v>
      </c>
      <c r="D87" s="273"/>
      <c r="E87" s="273"/>
      <c r="F87" s="273"/>
      <c r="G87" s="273"/>
    </row>
    <row r="88" spans="1:7" ht="38.25" customHeight="1" x14ac:dyDescent="0.2">
      <c r="A88" s="37" t="s">
        <v>731</v>
      </c>
      <c r="B88" s="37"/>
      <c r="C88" s="37" t="s">
        <v>84</v>
      </c>
      <c r="D88" s="14" t="s">
        <v>50</v>
      </c>
      <c r="E88" s="15">
        <f>E86</f>
        <v>0.16</v>
      </c>
      <c r="F88" s="15">
        <v>7.28</v>
      </c>
      <c r="G88" s="16">
        <f>F88+E88</f>
        <v>7.44</v>
      </c>
    </row>
    <row r="89" spans="1:7" ht="13.5" customHeight="1" x14ac:dyDescent="0.2">
      <c r="A89" s="273" t="s">
        <v>732</v>
      </c>
      <c r="B89" s="273"/>
      <c r="C89" s="273" t="s">
        <v>95</v>
      </c>
      <c r="D89" s="273"/>
      <c r="E89" s="273"/>
      <c r="F89" s="273"/>
      <c r="G89" s="273"/>
    </row>
    <row r="90" spans="1:7" ht="38.25" customHeight="1" x14ac:dyDescent="0.2">
      <c r="A90" s="37" t="s">
        <v>733</v>
      </c>
      <c r="B90" s="37"/>
      <c r="C90" s="37" t="s">
        <v>84</v>
      </c>
      <c r="D90" s="14" t="s">
        <v>50</v>
      </c>
      <c r="E90" s="17">
        <v>0.44</v>
      </c>
      <c r="F90" s="15">
        <v>7.28</v>
      </c>
      <c r="G90" s="16">
        <f>F90+E90</f>
        <v>7.7200000000000006</v>
      </c>
    </row>
    <row r="91" spans="1:7" ht="13.5" customHeight="1" x14ac:dyDescent="0.2">
      <c r="A91" s="273" t="s">
        <v>734</v>
      </c>
      <c r="B91" s="273"/>
      <c r="C91" s="105" t="s">
        <v>96</v>
      </c>
      <c r="D91" s="105"/>
      <c r="E91" s="105"/>
      <c r="F91" s="105"/>
      <c r="G91" s="105"/>
    </row>
    <row r="92" spans="1:7" ht="38.25" customHeight="1" x14ac:dyDescent="0.2">
      <c r="A92" s="37" t="s">
        <v>735</v>
      </c>
      <c r="B92" s="37"/>
      <c r="C92" s="37" t="s">
        <v>84</v>
      </c>
      <c r="D92" s="14" t="s">
        <v>50</v>
      </c>
      <c r="E92" s="15">
        <f>E80</f>
        <v>0.11</v>
      </c>
      <c r="F92" s="15">
        <v>4.3600000000000003</v>
      </c>
      <c r="G92" s="16">
        <f>F92+E92</f>
        <v>4.4700000000000006</v>
      </c>
    </row>
    <row r="93" spans="1:7" ht="13.5" customHeight="1" x14ac:dyDescent="0.2">
      <c r="A93" s="273" t="s">
        <v>736</v>
      </c>
      <c r="B93" s="273"/>
      <c r="C93" s="273" t="s">
        <v>97</v>
      </c>
      <c r="D93" s="273"/>
      <c r="E93" s="273"/>
      <c r="F93" s="273"/>
      <c r="G93" s="273"/>
    </row>
    <row r="94" spans="1:7" ht="38.25" customHeight="1" x14ac:dyDescent="0.2">
      <c r="A94" s="37" t="s">
        <v>737</v>
      </c>
      <c r="B94" s="37"/>
      <c r="C94" s="37" t="s">
        <v>84</v>
      </c>
      <c r="D94" s="14" t="s">
        <v>50</v>
      </c>
      <c r="E94" s="15">
        <f>E82</f>
        <v>0.11</v>
      </c>
      <c r="F94" s="15">
        <v>5.82</v>
      </c>
      <c r="G94" s="16">
        <f>F94+E94</f>
        <v>5.9300000000000006</v>
      </c>
    </row>
    <row r="95" spans="1:7" ht="13.5" customHeight="1" x14ac:dyDescent="0.2">
      <c r="A95" s="273" t="s">
        <v>738</v>
      </c>
      <c r="B95" s="273"/>
      <c r="C95" s="105" t="s">
        <v>98</v>
      </c>
      <c r="D95" s="105"/>
      <c r="E95" s="105"/>
      <c r="F95" s="105"/>
      <c r="G95" s="105"/>
    </row>
    <row r="96" spans="1:7" ht="38.25" customHeight="1" x14ac:dyDescent="0.2">
      <c r="A96" s="37" t="s">
        <v>739</v>
      </c>
      <c r="B96" s="37"/>
      <c r="C96" s="37" t="s">
        <v>84</v>
      </c>
      <c r="D96" s="14" t="s">
        <v>50</v>
      </c>
      <c r="E96" s="17">
        <f>E90</f>
        <v>0.44</v>
      </c>
      <c r="F96" s="15">
        <v>5.82</v>
      </c>
      <c r="G96" s="16">
        <f>F96+E96</f>
        <v>6.2600000000000007</v>
      </c>
    </row>
    <row r="97" spans="1:7" ht="13.5" customHeight="1" x14ac:dyDescent="0.2">
      <c r="A97" s="273" t="s">
        <v>740</v>
      </c>
      <c r="B97" s="273"/>
      <c r="C97" s="273" t="s">
        <v>99</v>
      </c>
      <c r="D97" s="273"/>
      <c r="E97" s="273"/>
      <c r="F97" s="273"/>
      <c r="G97" s="273"/>
    </row>
    <row r="98" spans="1:7" ht="38.25" customHeight="1" x14ac:dyDescent="0.2">
      <c r="A98" s="37" t="s">
        <v>741</v>
      </c>
      <c r="B98" s="37"/>
      <c r="C98" s="37" t="s">
        <v>84</v>
      </c>
      <c r="D98" s="14" t="s">
        <v>50</v>
      </c>
      <c r="E98" s="15">
        <v>0.14000000000000001</v>
      </c>
      <c r="F98" s="15">
        <v>5.82</v>
      </c>
      <c r="G98" s="16">
        <f>F98+E98</f>
        <v>5.96</v>
      </c>
    </row>
    <row r="99" spans="1:7" ht="13.5" customHeight="1" x14ac:dyDescent="0.2">
      <c r="A99" s="273" t="s">
        <v>742</v>
      </c>
      <c r="B99" s="273"/>
      <c r="C99" s="273" t="s">
        <v>100</v>
      </c>
      <c r="D99" s="273"/>
      <c r="E99" s="273"/>
      <c r="F99" s="273"/>
      <c r="G99" s="273"/>
    </row>
    <row r="100" spans="1:7" ht="38.25" customHeight="1" x14ac:dyDescent="0.2">
      <c r="A100" s="37" t="s">
        <v>743</v>
      </c>
      <c r="B100" s="37"/>
      <c r="C100" s="37" t="s">
        <v>84</v>
      </c>
      <c r="D100" s="14" t="s">
        <v>50</v>
      </c>
      <c r="E100" s="15">
        <f>E98</f>
        <v>0.14000000000000001</v>
      </c>
      <c r="F100" s="15">
        <v>8.74</v>
      </c>
      <c r="G100" s="16">
        <f>F100+E100</f>
        <v>8.8800000000000008</v>
      </c>
    </row>
    <row r="101" spans="1:7" ht="13.5" customHeight="1" x14ac:dyDescent="0.2">
      <c r="A101" s="273" t="s">
        <v>744</v>
      </c>
      <c r="B101" s="273"/>
      <c r="C101" s="273" t="s">
        <v>101</v>
      </c>
      <c r="D101" s="273"/>
      <c r="E101" s="273"/>
      <c r="F101" s="273"/>
      <c r="G101" s="273"/>
    </row>
    <row r="102" spans="1:7" ht="38.25" customHeight="1" x14ac:dyDescent="0.2">
      <c r="A102" s="37" t="s">
        <v>745</v>
      </c>
      <c r="B102" s="37"/>
      <c r="C102" s="37" t="s">
        <v>84</v>
      </c>
      <c r="D102" s="14" t="s">
        <v>50</v>
      </c>
      <c r="E102" s="15">
        <v>0.19</v>
      </c>
      <c r="F102" s="15">
        <v>8.74</v>
      </c>
      <c r="G102" s="16">
        <f>F102+E102</f>
        <v>8.93</v>
      </c>
    </row>
    <row r="103" spans="1:7" ht="13.5" customHeight="1" x14ac:dyDescent="0.2">
      <c r="A103" s="273" t="s">
        <v>746</v>
      </c>
      <c r="B103" s="273"/>
      <c r="C103" s="273" t="s">
        <v>102</v>
      </c>
      <c r="D103" s="273"/>
      <c r="E103" s="273"/>
      <c r="F103" s="273"/>
      <c r="G103" s="273"/>
    </row>
    <row r="104" spans="1:7" ht="38.25" customHeight="1" x14ac:dyDescent="0.2">
      <c r="A104" s="37" t="s">
        <v>747</v>
      </c>
      <c r="B104" s="37"/>
      <c r="C104" s="37" t="s">
        <v>84</v>
      </c>
      <c r="D104" s="14" t="s">
        <v>50</v>
      </c>
      <c r="E104" s="15">
        <f>E102</f>
        <v>0.19</v>
      </c>
      <c r="F104" s="15">
        <v>14.58</v>
      </c>
      <c r="G104" s="16">
        <f>F104+E104</f>
        <v>14.77</v>
      </c>
    </row>
    <row r="105" spans="1:7" ht="12.75" customHeight="1" x14ac:dyDescent="0.2">
      <c r="A105" s="198" t="s">
        <v>103</v>
      </c>
      <c r="B105" s="198"/>
      <c r="C105" s="198"/>
      <c r="D105" s="198"/>
      <c r="E105" s="198"/>
      <c r="F105" s="198"/>
      <c r="G105" s="198"/>
    </row>
    <row r="106" spans="1:7" ht="13.5" customHeight="1" x14ac:dyDescent="0.2">
      <c r="A106" s="104" t="s">
        <v>748</v>
      </c>
      <c r="B106" s="104"/>
      <c r="C106" s="273" t="s">
        <v>104</v>
      </c>
      <c r="D106" s="273"/>
      <c r="E106" s="273"/>
      <c r="F106" s="273"/>
      <c r="G106" s="273"/>
    </row>
    <row r="107" spans="1:7" ht="38.25" customHeight="1" x14ac:dyDescent="0.2">
      <c r="A107" s="37" t="s">
        <v>749</v>
      </c>
      <c r="B107" s="37"/>
      <c r="C107" s="37" t="s">
        <v>84</v>
      </c>
      <c r="D107" s="14" t="s">
        <v>50</v>
      </c>
      <c r="E107" s="15">
        <f>E94</f>
        <v>0.11</v>
      </c>
      <c r="F107" s="15">
        <v>5.82</v>
      </c>
      <c r="G107" s="16">
        <f>F107+E107</f>
        <v>5.9300000000000006</v>
      </c>
    </row>
    <row r="108" spans="1:7" ht="13.5" customHeight="1" x14ac:dyDescent="0.2">
      <c r="A108" s="104" t="s">
        <v>750</v>
      </c>
      <c r="B108" s="104"/>
      <c r="C108" s="273" t="s">
        <v>105</v>
      </c>
      <c r="D108" s="273"/>
      <c r="E108" s="273"/>
      <c r="F108" s="273"/>
      <c r="G108" s="273"/>
    </row>
    <row r="109" spans="1:7" ht="38.25" customHeight="1" x14ac:dyDescent="0.2">
      <c r="A109" s="37" t="s">
        <v>750</v>
      </c>
      <c r="B109" s="37"/>
      <c r="C109" s="37" t="s">
        <v>84</v>
      </c>
      <c r="D109" s="14" t="s">
        <v>50</v>
      </c>
      <c r="E109" s="15">
        <f>E88</f>
        <v>0.16</v>
      </c>
      <c r="F109" s="15">
        <v>7.28</v>
      </c>
      <c r="G109" s="16">
        <f>F109+E109</f>
        <v>7.44</v>
      </c>
    </row>
    <row r="110" spans="1:7" ht="13.5" customHeight="1" x14ac:dyDescent="0.2">
      <c r="A110" s="104" t="s">
        <v>751</v>
      </c>
      <c r="B110" s="104"/>
      <c r="C110" s="273" t="s">
        <v>106</v>
      </c>
      <c r="D110" s="273"/>
      <c r="E110" s="273"/>
      <c r="F110" s="273"/>
      <c r="G110" s="273"/>
    </row>
    <row r="111" spans="1:7" ht="38.25" customHeight="1" x14ac:dyDescent="0.2">
      <c r="A111" s="37" t="s">
        <v>752</v>
      </c>
      <c r="B111" s="37"/>
      <c r="C111" s="37" t="s">
        <v>84</v>
      </c>
      <c r="D111" s="14" t="s">
        <v>50</v>
      </c>
      <c r="E111" s="15">
        <f>E107</f>
        <v>0.11</v>
      </c>
      <c r="F111" s="15">
        <v>2.9</v>
      </c>
      <c r="G111" s="16">
        <f>F111+E111</f>
        <v>3.01</v>
      </c>
    </row>
    <row r="112" spans="1:7" ht="13.5" customHeight="1" x14ac:dyDescent="0.2">
      <c r="A112" s="104" t="s">
        <v>753</v>
      </c>
      <c r="B112" s="104"/>
      <c r="C112" s="275" t="s">
        <v>107</v>
      </c>
      <c r="D112" s="276"/>
      <c r="E112" s="276"/>
      <c r="F112" s="276"/>
      <c r="G112" s="277"/>
    </row>
    <row r="113" spans="1:7" ht="38.25" customHeight="1" x14ac:dyDescent="0.2">
      <c r="A113" s="37" t="s">
        <v>753</v>
      </c>
      <c r="B113" s="37"/>
      <c r="C113" s="37" t="s">
        <v>84</v>
      </c>
      <c r="D113" s="14" t="s">
        <v>50</v>
      </c>
      <c r="E113" s="15">
        <f>E111</f>
        <v>0.11</v>
      </c>
      <c r="F113" s="15">
        <v>2.9</v>
      </c>
      <c r="G113" s="16">
        <f>F113+E113</f>
        <v>3.01</v>
      </c>
    </row>
    <row r="114" spans="1:7" ht="13.5" customHeight="1" x14ac:dyDescent="0.2">
      <c r="A114" s="104" t="s">
        <v>754</v>
      </c>
      <c r="B114" s="104"/>
      <c r="C114" s="275" t="s">
        <v>108</v>
      </c>
      <c r="D114" s="276"/>
      <c r="E114" s="276"/>
      <c r="F114" s="276"/>
      <c r="G114" s="277"/>
    </row>
    <row r="115" spans="1:7" ht="38.25" customHeight="1" x14ac:dyDescent="0.2">
      <c r="A115" s="37" t="s">
        <v>754</v>
      </c>
      <c r="B115" s="37"/>
      <c r="C115" s="37" t="s">
        <v>84</v>
      </c>
      <c r="D115" s="14" t="s">
        <v>50</v>
      </c>
      <c r="E115" s="15">
        <f>E109</f>
        <v>0.16</v>
      </c>
      <c r="F115" s="15">
        <v>5.82</v>
      </c>
      <c r="G115" s="16">
        <f>F115+E115</f>
        <v>5.98</v>
      </c>
    </row>
    <row r="116" spans="1:7" ht="13.5" customHeight="1" x14ac:dyDescent="0.2">
      <c r="A116" s="104" t="s">
        <v>755</v>
      </c>
      <c r="B116" s="104"/>
      <c r="C116" s="275" t="s">
        <v>109</v>
      </c>
      <c r="D116" s="276"/>
      <c r="E116" s="276"/>
      <c r="F116" s="276"/>
      <c r="G116" s="277"/>
    </row>
    <row r="117" spans="1:7" ht="38.25" customHeight="1" x14ac:dyDescent="0.2">
      <c r="A117" s="37" t="s">
        <v>755</v>
      </c>
      <c r="B117" s="37"/>
      <c r="C117" s="37" t="s">
        <v>84</v>
      </c>
      <c r="D117" s="14" t="s">
        <v>50</v>
      </c>
      <c r="E117" s="15">
        <f>E113</f>
        <v>0.11</v>
      </c>
      <c r="F117" s="15">
        <v>5.82</v>
      </c>
      <c r="G117" s="16">
        <f>F117+E117</f>
        <v>5.9300000000000006</v>
      </c>
    </row>
    <row r="118" spans="1:7" ht="13.5" customHeight="1" x14ac:dyDescent="0.2">
      <c r="A118" s="104" t="s">
        <v>756</v>
      </c>
      <c r="B118" s="104"/>
      <c r="C118" s="275" t="s">
        <v>110</v>
      </c>
      <c r="D118" s="276"/>
      <c r="E118" s="276"/>
      <c r="F118" s="276"/>
      <c r="G118" s="277"/>
    </row>
    <row r="119" spans="1:7" ht="38.25" customHeight="1" x14ac:dyDescent="0.2">
      <c r="A119" s="37" t="s">
        <v>756</v>
      </c>
      <c r="B119" s="37"/>
      <c r="C119" s="37" t="s">
        <v>84</v>
      </c>
      <c r="D119" s="14" t="s">
        <v>50</v>
      </c>
      <c r="E119" s="15">
        <f>E117</f>
        <v>0.11</v>
      </c>
      <c r="F119" s="15">
        <v>5.82</v>
      </c>
      <c r="G119" s="16">
        <f>F119+E119</f>
        <v>5.9300000000000006</v>
      </c>
    </row>
    <row r="120" spans="1:7" ht="13.5" customHeight="1" x14ac:dyDescent="0.2">
      <c r="A120" s="104" t="s">
        <v>757</v>
      </c>
      <c r="B120" s="104"/>
      <c r="C120" s="273" t="s">
        <v>111</v>
      </c>
      <c r="D120" s="273"/>
      <c r="E120" s="273"/>
      <c r="F120" s="273"/>
      <c r="G120" s="273"/>
    </row>
    <row r="121" spans="1:7" ht="38.25" customHeight="1" x14ac:dyDescent="0.2">
      <c r="A121" s="37" t="s">
        <v>757</v>
      </c>
      <c r="B121" s="37"/>
      <c r="C121" s="37" t="s">
        <v>84</v>
      </c>
      <c r="D121" s="14" t="s">
        <v>50</v>
      </c>
      <c r="E121" s="15">
        <f>E119</f>
        <v>0.11</v>
      </c>
      <c r="F121" s="15">
        <v>2.9</v>
      </c>
      <c r="G121" s="16">
        <f>F121+E121</f>
        <v>3.01</v>
      </c>
    </row>
    <row r="122" spans="1:7" ht="13.5" customHeight="1" x14ac:dyDescent="0.2">
      <c r="A122" s="104" t="s">
        <v>758</v>
      </c>
      <c r="B122" s="104"/>
      <c r="C122" s="273" t="s">
        <v>112</v>
      </c>
      <c r="D122" s="273"/>
      <c r="E122" s="273"/>
      <c r="F122" s="273"/>
      <c r="G122" s="273"/>
    </row>
    <row r="123" spans="1:7" ht="38.25" customHeight="1" x14ac:dyDescent="0.2">
      <c r="A123" s="37" t="s">
        <v>759</v>
      </c>
      <c r="B123" s="37"/>
      <c r="C123" s="37" t="s">
        <v>84</v>
      </c>
      <c r="D123" s="14" t="s">
        <v>50</v>
      </c>
      <c r="E123" s="15">
        <f>E109</f>
        <v>0.16</v>
      </c>
      <c r="F123" s="15">
        <v>2.9</v>
      </c>
      <c r="G123" s="16">
        <f>F123+E123</f>
        <v>3.06</v>
      </c>
    </row>
    <row r="124" spans="1:7" ht="13.5" customHeight="1" x14ac:dyDescent="0.2">
      <c r="A124" s="104" t="s">
        <v>760</v>
      </c>
      <c r="B124" s="104"/>
      <c r="C124" s="273" t="s">
        <v>113</v>
      </c>
      <c r="D124" s="273"/>
      <c r="E124" s="273"/>
      <c r="F124" s="273"/>
      <c r="G124" s="273"/>
    </row>
    <row r="125" spans="1:7" ht="38.25" customHeight="1" x14ac:dyDescent="0.2">
      <c r="A125" s="37" t="s">
        <v>760</v>
      </c>
      <c r="B125" s="37"/>
      <c r="C125" s="37" t="s">
        <v>84</v>
      </c>
      <c r="D125" s="14" t="s">
        <v>50</v>
      </c>
      <c r="E125" s="15">
        <f>E121</f>
        <v>0.11</v>
      </c>
      <c r="F125" s="15">
        <v>2.9</v>
      </c>
      <c r="G125" s="16">
        <f>F125+E125</f>
        <v>3.01</v>
      </c>
    </row>
    <row r="126" spans="1:7" ht="12.75" customHeight="1" x14ac:dyDescent="0.2">
      <c r="A126" s="198" t="s">
        <v>114</v>
      </c>
      <c r="B126" s="198"/>
      <c r="C126" s="198"/>
      <c r="D126" s="198"/>
      <c r="E126" s="198"/>
      <c r="F126" s="198"/>
      <c r="G126" s="198"/>
    </row>
    <row r="127" spans="1:7" ht="13.5" customHeight="1" x14ac:dyDescent="0.2">
      <c r="A127" s="104" t="s">
        <v>761</v>
      </c>
      <c r="B127" s="273" t="s">
        <v>115</v>
      </c>
      <c r="C127" s="273"/>
      <c r="D127" s="273"/>
      <c r="E127" s="273"/>
      <c r="F127" s="273"/>
      <c r="G127" s="273"/>
    </row>
    <row r="128" spans="1:7" ht="38.25" customHeight="1" x14ac:dyDescent="0.2">
      <c r="A128" s="37" t="s">
        <v>762</v>
      </c>
      <c r="B128" s="37"/>
      <c r="C128" s="37" t="s">
        <v>84</v>
      </c>
      <c r="D128" s="14" t="s">
        <v>50</v>
      </c>
      <c r="E128" s="15">
        <f>E115</f>
        <v>0.16</v>
      </c>
      <c r="F128" s="15">
        <v>4.3600000000000003</v>
      </c>
      <c r="G128" s="16">
        <f>F128+E128</f>
        <v>4.5200000000000005</v>
      </c>
    </row>
    <row r="129" spans="1:7" ht="13.5" customHeight="1" x14ac:dyDescent="0.2">
      <c r="A129" s="104" t="s">
        <v>763</v>
      </c>
      <c r="B129" s="273" t="s">
        <v>116</v>
      </c>
      <c r="C129" s="273"/>
      <c r="D129" s="273"/>
      <c r="E129" s="273"/>
      <c r="F129" s="273"/>
      <c r="G129" s="273"/>
    </row>
    <row r="130" spans="1:7" ht="38.25" customHeight="1" x14ac:dyDescent="0.2">
      <c r="A130" s="37" t="s">
        <v>764</v>
      </c>
      <c r="B130" s="37"/>
      <c r="C130" s="37" t="s">
        <v>84</v>
      </c>
      <c r="D130" s="14" t="s">
        <v>50</v>
      </c>
      <c r="E130" s="15">
        <f>E125</f>
        <v>0.11</v>
      </c>
      <c r="F130" s="15">
        <v>7.28</v>
      </c>
      <c r="G130" s="16">
        <f>F130+E130</f>
        <v>7.3900000000000006</v>
      </c>
    </row>
    <row r="131" spans="1:7" ht="13.5" customHeight="1" x14ac:dyDescent="0.2">
      <c r="A131" s="104" t="s">
        <v>765</v>
      </c>
      <c r="B131" s="273" t="s">
        <v>117</v>
      </c>
      <c r="C131" s="273"/>
      <c r="D131" s="273"/>
      <c r="E131" s="273"/>
      <c r="F131" s="273"/>
      <c r="G131" s="273"/>
    </row>
    <row r="132" spans="1:7" ht="38.25" customHeight="1" x14ac:dyDescent="0.2">
      <c r="A132" s="37" t="s">
        <v>766</v>
      </c>
      <c r="B132" s="37"/>
      <c r="C132" s="37" t="s">
        <v>84</v>
      </c>
      <c r="D132" s="14" t="s">
        <v>50</v>
      </c>
      <c r="E132" s="15">
        <f>E100</f>
        <v>0.14000000000000001</v>
      </c>
      <c r="F132" s="15">
        <v>13.13</v>
      </c>
      <c r="G132" s="16">
        <f>F132+E132</f>
        <v>13.270000000000001</v>
      </c>
    </row>
    <row r="133" spans="1:7" ht="26.25" customHeight="1" x14ac:dyDescent="0.2">
      <c r="A133" s="104" t="s">
        <v>767</v>
      </c>
      <c r="B133" s="273" t="s">
        <v>118</v>
      </c>
      <c r="C133" s="273"/>
      <c r="D133" s="273"/>
      <c r="E133" s="273"/>
      <c r="F133" s="273"/>
      <c r="G133" s="273"/>
    </row>
    <row r="134" spans="1:7" ht="38.25" customHeight="1" x14ac:dyDescent="0.2">
      <c r="A134" s="37" t="s">
        <v>767</v>
      </c>
      <c r="B134" s="37"/>
      <c r="C134" s="37" t="s">
        <v>84</v>
      </c>
      <c r="D134" s="14" t="s">
        <v>50</v>
      </c>
      <c r="E134" s="15">
        <f>E115</f>
        <v>0.16</v>
      </c>
      <c r="F134" s="15">
        <v>8.74</v>
      </c>
      <c r="G134" s="16">
        <f>F134+E134</f>
        <v>8.9</v>
      </c>
    </row>
    <row r="135" spans="1:7" ht="24.75" customHeight="1" x14ac:dyDescent="0.2">
      <c r="A135" s="104" t="s">
        <v>768</v>
      </c>
      <c r="B135" s="104"/>
      <c r="C135" s="273" t="s">
        <v>119</v>
      </c>
      <c r="D135" s="273"/>
      <c r="E135" s="273"/>
      <c r="F135" s="273"/>
      <c r="G135" s="273"/>
    </row>
    <row r="136" spans="1:7" ht="38.25" customHeight="1" x14ac:dyDescent="0.2">
      <c r="A136" s="37" t="s">
        <v>769</v>
      </c>
      <c r="B136" s="37"/>
      <c r="C136" s="37" t="s">
        <v>84</v>
      </c>
      <c r="D136" s="14" t="s">
        <v>50</v>
      </c>
      <c r="E136" s="15">
        <f>E134</f>
        <v>0.16</v>
      </c>
      <c r="F136" s="15">
        <v>8.74</v>
      </c>
      <c r="G136" s="16">
        <f>F136+E136</f>
        <v>8.9</v>
      </c>
    </row>
    <row r="137" spans="1:7" ht="27.75" customHeight="1" x14ac:dyDescent="0.2">
      <c r="A137" s="104" t="s">
        <v>770</v>
      </c>
      <c r="B137" s="104"/>
      <c r="C137" s="273" t="s">
        <v>120</v>
      </c>
      <c r="D137" s="273"/>
      <c r="E137" s="273"/>
      <c r="F137" s="273"/>
      <c r="G137" s="273"/>
    </row>
    <row r="138" spans="1:7" ht="38.25" customHeight="1" x14ac:dyDescent="0.2">
      <c r="A138" s="37" t="s">
        <v>770</v>
      </c>
      <c r="B138" s="37"/>
      <c r="C138" s="37" t="s">
        <v>84</v>
      </c>
      <c r="D138" s="14" t="s">
        <v>50</v>
      </c>
      <c r="E138" s="15">
        <f>E136</f>
        <v>0.16</v>
      </c>
      <c r="F138" s="15">
        <v>11.66</v>
      </c>
      <c r="G138" s="16">
        <f>F138+E138</f>
        <v>11.82</v>
      </c>
    </row>
    <row r="139" spans="1:7" x14ac:dyDescent="0.2">
      <c r="A139" s="278" t="s">
        <v>121</v>
      </c>
      <c r="B139" s="278"/>
      <c r="C139" s="278"/>
      <c r="D139" s="278"/>
      <c r="E139" s="278"/>
      <c r="F139" s="278"/>
      <c r="G139" s="278"/>
    </row>
    <row r="140" spans="1:7" x14ac:dyDescent="0.2">
      <c r="A140" s="198" t="s">
        <v>122</v>
      </c>
      <c r="B140" s="198"/>
      <c r="C140" s="198"/>
      <c r="D140" s="198"/>
      <c r="E140" s="198"/>
      <c r="F140" s="198"/>
      <c r="G140" s="198"/>
    </row>
    <row r="141" spans="1:7" ht="15.95" customHeight="1" x14ac:dyDescent="0.2">
      <c r="A141" s="38" t="s">
        <v>123</v>
      </c>
      <c r="B141" s="42" t="s">
        <v>124</v>
      </c>
      <c r="C141" s="39" t="s">
        <v>124</v>
      </c>
      <c r="D141" s="39"/>
      <c r="E141" s="39"/>
      <c r="F141" s="39"/>
      <c r="G141" s="39"/>
    </row>
    <row r="142" spans="1:7" x14ac:dyDescent="0.2">
      <c r="A142" s="40" t="s">
        <v>125</v>
      </c>
      <c r="B142" s="33" t="s">
        <v>126</v>
      </c>
      <c r="C142" s="33" t="s">
        <v>126</v>
      </c>
      <c r="D142" s="14" t="s">
        <v>50</v>
      </c>
      <c r="E142" s="41">
        <v>2.36</v>
      </c>
      <c r="F142" s="41">
        <v>2.17</v>
      </c>
      <c r="G142" s="16">
        <f>F142+E142</f>
        <v>4.5299999999999994</v>
      </c>
    </row>
    <row r="143" spans="1:7" x14ac:dyDescent="0.2">
      <c r="A143" s="40" t="s">
        <v>127</v>
      </c>
      <c r="B143" s="33" t="s">
        <v>128</v>
      </c>
      <c r="C143" s="33" t="s">
        <v>128</v>
      </c>
      <c r="D143" s="14" t="s">
        <v>50</v>
      </c>
      <c r="E143" s="41">
        <v>4.45</v>
      </c>
      <c r="F143" s="41">
        <v>3.26</v>
      </c>
      <c r="G143" s="16">
        <f>F143+E143</f>
        <v>7.71</v>
      </c>
    </row>
    <row r="144" spans="1:7" ht="15.95" customHeight="1" x14ac:dyDescent="0.2">
      <c r="A144" s="38" t="s">
        <v>129</v>
      </c>
      <c r="B144" s="42" t="s">
        <v>130</v>
      </c>
      <c r="C144" s="279" t="s">
        <v>130</v>
      </c>
      <c r="D144" s="279"/>
      <c r="E144" s="279"/>
      <c r="F144" s="279"/>
      <c r="G144" s="279"/>
    </row>
    <row r="145" spans="1:7" ht="15.95" customHeight="1" x14ac:dyDescent="0.2">
      <c r="A145" s="38" t="s">
        <v>131</v>
      </c>
      <c r="B145" s="42" t="s">
        <v>132</v>
      </c>
      <c r="C145" s="279" t="s">
        <v>132</v>
      </c>
      <c r="D145" s="279"/>
      <c r="E145" s="279"/>
      <c r="F145" s="279"/>
      <c r="G145" s="279"/>
    </row>
    <row r="146" spans="1:7" x14ac:dyDescent="0.2">
      <c r="A146" s="40" t="s">
        <v>133</v>
      </c>
      <c r="B146" s="33" t="s">
        <v>126</v>
      </c>
      <c r="C146" s="33" t="s">
        <v>126</v>
      </c>
      <c r="D146" s="14" t="s">
        <v>50</v>
      </c>
      <c r="E146" s="41">
        <v>1.5</v>
      </c>
      <c r="F146" s="41">
        <v>2.17</v>
      </c>
      <c r="G146" s="16">
        <f>F146+E146</f>
        <v>3.67</v>
      </c>
    </row>
    <row r="147" spans="1:7" x14ac:dyDescent="0.2">
      <c r="A147" s="40" t="s">
        <v>134</v>
      </c>
      <c r="B147" s="33" t="s">
        <v>128</v>
      </c>
      <c r="C147" s="33" t="s">
        <v>128</v>
      </c>
      <c r="D147" s="14" t="s">
        <v>50</v>
      </c>
      <c r="E147" s="41">
        <v>1.5</v>
      </c>
      <c r="F147" s="41">
        <v>3.26</v>
      </c>
      <c r="G147" s="16">
        <f>F147+E147</f>
        <v>4.76</v>
      </c>
    </row>
    <row r="148" spans="1:7" ht="15.95" customHeight="1" x14ac:dyDescent="0.2">
      <c r="A148" s="38" t="s">
        <v>135</v>
      </c>
      <c r="B148" s="42" t="s">
        <v>136</v>
      </c>
      <c r="C148" s="279" t="s">
        <v>136</v>
      </c>
      <c r="D148" s="279"/>
      <c r="E148" s="279"/>
      <c r="F148" s="279"/>
      <c r="G148" s="279"/>
    </row>
    <row r="149" spans="1:7" x14ac:dyDescent="0.2">
      <c r="A149" s="40" t="s">
        <v>137</v>
      </c>
      <c r="B149" s="33" t="s">
        <v>126</v>
      </c>
      <c r="C149" s="33" t="s">
        <v>126</v>
      </c>
      <c r="D149" s="14" t="s">
        <v>50</v>
      </c>
      <c r="E149" s="41">
        <v>1.5</v>
      </c>
      <c r="F149" s="41">
        <v>2.17</v>
      </c>
      <c r="G149" s="16">
        <f>F149+E149</f>
        <v>3.67</v>
      </c>
    </row>
    <row r="150" spans="1:7" x14ac:dyDescent="0.2">
      <c r="A150" s="40" t="s">
        <v>138</v>
      </c>
      <c r="B150" s="33" t="s">
        <v>128</v>
      </c>
      <c r="C150" s="33" t="s">
        <v>128</v>
      </c>
      <c r="D150" s="14" t="s">
        <v>50</v>
      </c>
      <c r="E150" s="41">
        <v>2.74</v>
      </c>
      <c r="F150" s="41">
        <v>3.26</v>
      </c>
      <c r="G150" s="16">
        <f>F150+E150</f>
        <v>6</v>
      </c>
    </row>
    <row r="151" spans="1:7" ht="15.95" customHeight="1" x14ac:dyDescent="0.2">
      <c r="A151" s="38" t="s">
        <v>139</v>
      </c>
      <c r="B151" s="42" t="s">
        <v>140</v>
      </c>
      <c r="C151" s="279" t="s">
        <v>140</v>
      </c>
      <c r="D151" s="279"/>
      <c r="E151" s="279"/>
      <c r="F151" s="279"/>
      <c r="G151" s="279"/>
    </row>
    <row r="152" spans="1:7" x14ac:dyDescent="0.2">
      <c r="A152" s="40" t="s">
        <v>141</v>
      </c>
      <c r="B152" s="33" t="s">
        <v>126</v>
      </c>
      <c r="C152" s="33" t="s">
        <v>126</v>
      </c>
      <c r="D152" s="14" t="s">
        <v>50</v>
      </c>
      <c r="E152" s="41">
        <v>1.5</v>
      </c>
      <c r="F152" s="41">
        <v>2.17</v>
      </c>
      <c r="G152" s="16">
        <f t="shared" ref="G152:G159" si="0">F152+E152</f>
        <v>3.67</v>
      </c>
    </row>
    <row r="153" spans="1:7" x14ac:dyDescent="0.2">
      <c r="A153" s="40" t="s">
        <v>142</v>
      </c>
      <c r="B153" s="33" t="s">
        <v>128</v>
      </c>
      <c r="C153" s="33" t="s">
        <v>128</v>
      </c>
      <c r="D153" s="14" t="s">
        <v>50</v>
      </c>
      <c r="E153" s="41">
        <v>2.74</v>
      </c>
      <c r="F153" s="41">
        <v>3.26</v>
      </c>
      <c r="G153" s="16">
        <f t="shared" si="0"/>
        <v>6</v>
      </c>
    </row>
    <row r="154" spans="1:7" ht="15.95" customHeight="1" x14ac:dyDescent="0.2">
      <c r="A154" s="40" t="s">
        <v>143</v>
      </c>
      <c r="B154" s="30" t="s">
        <v>144</v>
      </c>
      <c r="C154" s="30" t="s">
        <v>144</v>
      </c>
      <c r="D154" s="14" t="s">
        <v>50</v>
      </c>
      <c r="E154" s="41">
        <v>0.67</v>
      </c>
      <c r="F154" s="41">
        <v>2.17</v>
      </c>
      <c r="G154" s="16">
        <f t="shared" si="0"/>
        <v>2.84</v>
      </c>
    </row>
    <row r="155" spans="1:7" x14ac:dyDescent="0.2">
      <c r="A155" s="40" t="s">
        <v>145</v>
      </c>
      <c r="B155" s="33" t="s">
        <v>146</v>
      </c>
      <c r="C155" s="33" t="s">
        <v>146</v>
      </c>
      <c r="D155" s="14" t="s">
        <v>50</v>
      </c>
      <c r="E155" s="43">
        <v>0.76</v>
      </c>
      <c r="F155" s="41">
        <v>1.51</v>
      </c>
      <c r="G155" s="16">
        <f t="shared" si="0"/>
        <v>2.27</v>
      </c>
    </row>
    <row r="156" spans="1:7" ht="15.75" x14ac:dyDescent="0.25">
      <c r="A156" s="33" t="s">
        <v>147</v>
      </c>
      <c r="B156" s="44"/>
      <c r="C156" s="33" t="s">
        <v>148</v>
      </c>
      <c r="D156" s="14" t="s">
        <v>50</v>
      </c>
      <c r="E156" s="41">
        <v>2.59</v>
      </c>
      <c r="F156" s="41">
        <v>6.5</v>
      </c>
      <c r="G156" s="16">
        <f t="shared" si="0"/>
        <v>9.09</v>
      </c>
    </row>
    <row r="157" spans="1:7" x14ac:dyDescent="0.2">
      <c r="A157" s="40" t="s">
        <v>149</v>
      </c>
      <c r="B157" s="33"/>
      <c r="C157" s="33" t="s">
        <v>150</v>
      </c>
      <c r="D157" s="14" t="s">
        <v>50</v>
      </c>
      <c r="E157" s="41">
        <v>2.34</v>
      </c>
      <c r="F157" s="41">
        <v>2.17</v>
      </c>
      <c r="G157" s="16">
        <f t="shared" si="0"/>
        <v>4.51</v>
      </c>
    </row>
    <row r="158" spans="1:7" x14ac:dyDescent="0.2">
      <c r="A158" s="40" t="s">
        <v>151</v>
      </c>
      <c r="B158" s="33"/>
      <c r="C158" s="33" t="s">
        <v>152</v>
      </c>
      <c r="D158" s="14" t="s">
        <v>50</v>
      </c>
      <c r="E158" s="41">
        <v>23.69</v>
      </c>
      <c r="F158" s="41">
        <v>11.91</v>
      </c>
      <c r="G158" s="16">
        <f t="shared" si="0"/>
        <v>35.6</v>
      </c>
    </row>
    <row r="159" spans="1:7" ht="25.5" x14ac:dyDescent="0.2">
      <c r="A159" s="40" t="s">
        <v>153</v>
      </c>
      <c r="B159" s="33"/>
      <c r="C159" s="30" t="s">
        <v>154</v>
      </c>
      <c r="D159" s="14" t="s">
        <v>50</v>
      </c>
      <c r="E159" s="15">
        <v>0.26</v>
      </c>
      <c r="F159" s="15">
        <v>3.89</v>
      </c>
      <c r="G159" s="16">
        <f t="shared" si="0"/>
        <v>4.1500000000000004</v>
      </c>
    </row>
    <row r="160" spans="1:7" ht="26.25" x14ac:dyDescent="0.25">
      <c r="A160" s="45" t="s">
        <v>155</v>
      </c>
      <c r="B160" s="44"/>
      <c r="C160" s="30" t="s">
        <v>156</v>
      </c>
      <c r="D160" s="14" t="s">
        <v>70</v>
      </c>
      <c r="E160" s="41" t="s">
        <v>16</v>
      </c>
      <c r="F160" s="41">
        <v>3.7</v>
      </c>
      <c r="G160" s="16">
        <f>F160</f>
        <v>3.7</v>
      </c>
    </row>
    <row r="161" spans="1:7" x14ac:dyDescent="0.2">
      <c r="A161" s="198" t="s">
        <v>157</v>
      </c>
      <c r="B161" s="198"/>
      <c r="C161" s="198"/>
      <c r="D161" s="198"/>
      <c r="E161" s="198"/>
      <c r="F161" s="198"/>
      <c r="G161" s="198"/>
    </row>
    <row r="162" spans="1:7" x14ac:dyDescent="0.2">
      <c r="A162" s="278" t="s">
        <v>158</v>
      </c>
      <c r="B162" s="278"/>
      <c r="C162" s="278"/>
      <c r="D162" s="278"/>
      <c r="E162" s="278"/>
      <c r="F162" s="278"/>
      <c r="G162" s="278"/>
    </row>
    <row r="163" spans="1:7" ht="15.95" customHeight="1" x14ac:dyDescent="0.2">
      <c r="A163" s="38" t="s">
        <v>123</v>
      </c>
      <c r="B163" s="42" t="s">
        <v>124</v>
      </c>
      <c r="C163" s="39" t="s">
        <v>124</v>
      </c>
      <c r="D163" s="39"/>
      <c r="E163" s="39"/>
      <c r="F163" s="39"/>
      <c r="G163" s="39"/>
    </row>
    <row r="164" spans="1:7" ht="15.95" customHeight="1" x14ac:dyDescent="0.2">
      <c r="A164" s="40" t="s">
        <v>125</v>
      </c>
      <c r="B164" s="33" t="s">
        <v>126</v>
      </c>
      <c r="C164" s="33" t="s">
        <v>126</v>
      </c>
      <c r="D164" s="14" t="s">
        <v>50</v>
      </c>
      <c r="E164" s="41">
        <v>0.36</v>
      </c>
      <c r="F164" s="41">
        <v>3.95</v>
      </c>
      <c r="G164" s="16">
        <f>F164+E164</f>
        <v>4.3100000000000005</v>
      </c>
    </row>
    <row r="165" spans="1:7" ht="15.95" customHeight="1" x14ac:dyDescent="0.2">
      <c r="A165" s="40" t="s">
        <v>127</v>
      </c>
      <c r="B165" s="33" t="s">
        <v>128</v>
      </c>
      <c r="C165" s="33" t="s">
        <v>128</v>
      </c>
      <c r="D165" s="14" t="s">
        <v>50</v>
      </c>
      <c r="E165" s="41">
        <v>0.47</v>
      </c>
      <c r="F165" s="41">
        <v>5.94</v>
      </c>
      <c r="G165" s="16">
        <f>F165+E165</f>
        <v>6.41</v>
      </c>
    </row>
    <row r="166" spans="1:7" ht="15.95" customHeight="1" x14ac:dyDescent="0.2">
      <c r="A166" s="46" t="s">
        <v>159</v>
      </c>
      <c r="B166" s="42" t="s">
        <v>160</v>
      </c>
      <c r="C166" s="39" t="s">
        <v>161</v>
      </c>
      <c r="D166" s="39"/>
      <c r="E166" s="47"/>
      <c r="F166" s="47"/>
      <c r="G166" s="48"/>
    </row>
    <row r="167" spans="1:7" ht="15.95" customHeight="1" x14ac:dyDescent="0.2">
      <c r="A167" s="33" t="s">
        <v>162</v>
      </c>
      <c r="B167" s="33" t="s">
        <v>163</v>
      </c>
      <c r="C167" s="33" t="s">
        <v>163</v>
      </c>
      <c r="D167" s="14" t="s">
        <v>50</v>
      </c>
      <c r="E167" s="41">
        <v>0.34</v>
      </c>
      <c r="F167" s="41">
        <v>5.94</v>
      </c>
      <c r="G167" s="16">
        <f>F167+E167</f>
        <v>6.28</v>
      </c>
    </row>
    <row r="168" spans="1:7" ht="15.95" customHeight="1" x14ac:dyDescent="0.2">
      <c r="A168" s="33" t="s">
        <v>164</v>
      </c>
      <c r="B168" s="33" t="s">
        <v>165</v>
      </c>
      <c r="C168" s="33" t="s">
        <v>165</v>
      </c>
      <c r="D168" s="14" t="s">
        <v>50</v>
      </c>
      <c r="E168" s="41">
        <v>0.34</v>
      </c>
      <c r="F168" s="41">
        <v>3.95</v>
      </c>
      <c r="G168" s="16">
        <f>F168+E168</f>
        <v>4.29</v>
      </c>
    </row>
    <row r="169" spans="1:7" ht="15.95" customHeight="1" x14ac:dyDescent="0.2">
      <c r="A169" s="46" t="s">
        <v>75</v>
      </c>
      <c r="B169" s="13" t="s">
        <v>166</v>
      </c>
      <c r="C169" s="280" t="s">
        <v>166</v>
      </c>
      <c r="D169" s="280"/>
      <c r="E169" s="280"/>
      <c r="F169" s="280"/>
      <c r="G169" s="280"/>
    </row>
    <row r="170" spans="1:7" ht="15.95" customHeight="1" x14ac:dyDescent="0.2">
      <c r="A170" s="33" t="s">
        <v>167</v>
      </c>
      <c r="B170" s="30" t="s">
        <v>168</v>
      </c>
      <c r="C170" s="22" t="s">
        <v>169</v>
      </c>
      <c r="D170" s="14" t="s">
        <v>50</v>
      </c>
      <c r="E170" s="49">
        <v>0.59</v>
      </c>
      <c r="F170" s="49">
        <v>3.95</v>
      </c>
      <c r="G170" s="16">
        <f>F170+E170</f>
        <v>4.54</v>
      </c>
    </row>
    <row r="171" spans="1:7" ht="15.95" customHeight="1" x14ac:dyDescent="0.2">
      <c r="A171" s="33" t="s">
        <v>170</v>
      </c>
      <c r="B171" s="30" t="s">
        <v>168</v>
      </c>
      <c r="C171" s="22" t="s">
        <v>168</v>
      </c>
      <c r="D171" s="14" t="s">
        <v>50</v>
      </c>
      <c r="E171" s="49">
        <v>0.56999999999999995</v>
      </c>
      <c r="F171" s="49">
        <v>5.94</v>
      </c>
      <c r="G171" s="16">
        <f>F171+E171</f>
        <v>6.5100000000000007</v>
      </c>
    </row>
    <row r="172" spans="1:7" ht="25.5" x14ac:dyDescent="0.2">
      <c r="A172" s="40" t="s">
        <v>171</v>
      </c>
      <c r="B172" s="33"/>
      <c r="C172" s="30" t="s">
        <v>172</v>
      </c>
      <c r="D172" s="14" t="s">
        <v>50</v>
      </c>
      <c r="E172" s="49">
        <v>3.34</v>
      </c>
      <c r="F172" s="49">
        <v>3.95</v>
      </c>
      <c r="G172" s="16">
        <f>F172+E172</f>
        <v>7.29</v>
      </c>
    </row>
    <row r="173" spans="1:7" ht="25.5" x14ac:dyDescent="0.2">
      <c r="A173" s="40" t="s">
        <v>173</v>
      </c>
      <c r="B173" s="33"/>
      <c r="C173" s="30" t="s">
        <v>174</v>
      </c>
      <c r="D173" s="14" t="s">
        <v>50</v>
      </c>
      <c r="E173" s="49">
        <v>3.5</v>
      </c>
      <c r="F173" s="49">
        <v>7.93</v>
      </c>
      <c r="G173" s="16">
        <f>F173+E173</f>
        <v>11.43</v>
      </c>
    </row>
    <row r="174" spans="1:7" ht="15.95" customHeight="1" x14ac:dyDescent="0.2">
      <c r="A174" s="40" t="s">
        <v>175</v>
      </c>
      <c r="B174" s="33"/>
      <c r="C174" s="33" t="s">
        <v>176</v>
      </c>
      <c r="D174" s="50" t="s">
        <v>50</v>
      </c>
      <c r="E174" s="49">
        <v>3.5</v>
      </c>
      <c r="F174" s="49">
        <v>11.9</v>
      </c>
      <c r="G174" s="16">
        <f>F174+E174</f>
        <v>15.4</v>
      </c>
    </row>
    <row r="175" spans="1:7" ht="15.95" customHeight="1" x14ac:dyDescent="0.2">
      <c r="A175" s="40" t="s">
        <v>177</v>
      </c>
      <c r="B175" s="33"/>
      <c r="C175" s="33" t="s">
        <v>178</v>
      </c>
      <c r="D175" s="50"/>
      <c r="E175" s="51"/>
      <c r="F175" s="51"/>
      <c r="G175" s="52"/>
    </row>
    <row r="176" spans="1:7" ht="15.95" customHeight="1" x14ac:dyDescent="0.2">
      <c r="A176" s="40" t="s">
        <v>179</v>
      </c>
      <c r="B176" s="33"/>
      <c r="C176" s="33" t="s">
        <v>180</v>
      </c>
      <c r="D176" s="50" t="s">
        <v>50</v>
      </c>
      <c r="E176" s="51">
        <v>3.66</v>
      </c>
      <c r="F176" s="51">
        <v>7.93</v>
      </c>
      <c r="G176" s="16">
        <f>F176+E176</f>
        <v>11.59</v>
      </c>
    </row>
    <row r="177" spans="1:7" ht="15.95" customHeight="1" x14ac:dyDescent="0.2">
      <c r="A177" s="40" t="s">
        <v>181</v>
      </c>
      <c r="B177" s="33"/>
      <c r="C177" s="33" t="s">
        <v>182</v>
      </c>
      <c r="D177" s="53"/>
      <c r="E177" s="51"/>
      <c r="F177" s="51"/>
      <c r="G177" s="52"/>
    </row>
    <row r="178" spans="1:7" ht="15.95" customHeight="1" x14ac:dyDescent="0.2">
      <c r="A178" s="40" t="s">
        <v>183</v>
      </c>
      <c r="B178" s="33"/>
      <c r="C178" s="33" t="s">
        <v>180</v>
      </c>
      <c r="D178" s="50" t="s">
        <v>50</v>
      </c>
      <c r="E178" s="51">
        <v>3.84</v>
      </c>
      <c r="F178" s="51">
        <v>17.86</v>
      </c>
      <c r="G178" s="16">
        <f>F178+E178</f>
        <v>21.7</v>
      </c>
    </row>
    <row r="179" spans="1:7" ht="15.95" customHeight="1" x14ac:dyDescent="0.2">
      <c r="A179" s="38" t="s">
        <v>129</v>
      </c>
      <c r="B179" s="42" t="s">
        <v>130</v>
      </c>
      <c r="C179" s="279" t="s">
        <v>130</v>
      </c>
      <c r="D179" s="279"/>
      <c r="E179" s="279"/>
      <c r="F179" s="279"/>
      <c r="G179" s="279"/>
    </row>
    <row r="180" spans="1:7" ht="15.95" customHeight="1" x14ac:dyDescent="0.2">
      <c r="A180" s="38" t="s">
        <v>131</v>
      </c>
      <c r="B180" s="42" t="s">
        <v>132</v>
      </c>
      <c r="C180" s="279" t="s">
        <v>132</v>
      </c>
      <c r="D180" s="279"/>
      <c r="E180" s="279"/>
      <c r="F180" s="279"/>
      <c r="G180" s="279"/>
    </row>
    <row r="181" spans="1:7" ht="15.95" customHeight="1" x14ac:dyDescent="0.2">
      <c r="A181" s="40" t="s">
        <v>133</v>
      </c>
      <c r="B181" s="33" t="s">
        <v>126</v>
      </c>
      <c r="C181" s="33" t="s">
        <v>126</v>
      </c>
      <c r="D181" s="50" t="s">
        <v>50</v>
      </c>
      <c r="E181" s="41">
        <v>0.36</v>
      </c>
      <c r="F181" s="41">
        <v>3.95</v>
      </c>
      <c r="G181" s="16">
        <f>F181+E181</f>
        <v>4.3100000000000005</v>
      </c>
    </row>
    <row r="182" spans="1:7" ht="15.95" customHeight="1" x14ac:dyDescent="0.2">
      <c r="A182" s="40" t="s">
        <v>134</v>
      </c>
      <c r="B182" s="33" t="s">
        <v>128</v>
      </c>
      <c r="C182" s="33" t="s">
        <v>128</v>
      </c>
      <c r="D182" s="50" t="s">
        <v>50</v>
      </c>
      <c r="E182" s="41">
        <v>0.47</v>
      </c>
      <c r="F182" s="41">
        <v>5.94</v>
      </c>
      <c r="G182" s="16">
        <f>F182+E182</f>
        <v>6.41</v>
      </c>
    </row>
    <row r="183" spans="1:7" ht="15.95" customHeight="1" x14ac:dyDescent="0.2">
      <c r="A183" s="38" t="s">
        <v>135</v>
      </c>
      <c r="B183" s="42" t="s">
        <v>136</v>
      </c>
      <c r="C183" s="279" t="s">
        <v>136</v>
      </c>
      <c r="D183" s="279"/>
      <c r="E183" s="279"/>
      <c r="F183" s="279"/>
      <c r="G183" s="279"/>
    </row>
    <row r="184" spans="1:7" ht="15.95" customHeight="1" x14ac:dyDescent="0.2">
      <c r="A184" s="40" t="s">
        <v>137</v>
      </c>
      <c r="B184" s="33" t="s">
        <v>126</v>
      </c>
      <c r="C184" s="33" t="s">
        <v>126</v>
      </c>
      <c r="D184" s="50" t="s">
        <v>50</v>
      </c>
      <c r="E184" s="41">
        <v>0.36</v>
      </c>
      <c r="F184" s="41">
        <v>3.95</v>
      </c>
      <c r="G184" s="16">
        <f>F184+E184</f>
        <v>4.3100000000000005</v>
      </c>
    </row>
    <row r="185" spans="1:7" ht="15.95" customHeight="1" x14ac:dyDescent="0.2">
      <c r="A185" s="40" t="s">
        <v>138</v>
      </c>
      <c r="B185" s="33" t="s">
        <v>128</v>
      </c>
      <c r="C185" s="33" t="s">
        <v>128</v>
      </c>
      <c r="D185" s="50" t="s">
        <v>50</v>
      </c>
      <c r="E185" s="41">
        <v>0.47</v>
      </c>
      <c r="F185" s="41">
        <v>5.94</v>
      </c>
      <c r="G185" s="16">
        <f>F185+E185</f>
        <v>6.41</v>
      </c>
    </row>
    <row r="186" spans="1:7" ht="15.95" customHeight="1" x14ac:dyDescent="0.2">
      <c r="A186" s="38" t="s">
        <v>139</v>
      </c>
      <c r="B186" s="42" t="s">
        <v>140</v>
      </c>
      <c r="C186" s="279" t="s">
        <v>140</v>
      </c>
      <c r="D186" s="279"/>
      <c r="E186" s="279"/>
      <c r="F186" s="279"/>
      <c r="G186" s="279"/>
    </row>
    <row r="187" spans="1:7" ht="15.95" customHeight="1" x14ac:dyDescent="0.2">
      <c r="A187" s="40" t="s">
        <v>141</v>
      </c>
      <c r="B187" s="33" t="s">
        <v>126</v>
      </c>
      <c r="C187" s="33" t="s">
        <v>126</v>
      </c>
      <c r="D187" s="14" t="s">
        <v>50</v>
      </c>
      <c r="E187" s="15">
        <v>0.34</v>
      </c>
      <c r="F187" s="15">
        <v>3.95</v>
      </c>
      <c r="G187" s="16">
        <f t="shared" ref="G187:G202" si="1">F187+E187</f>
        <v>4.29</v>
      </c>
    </row>
    <row r="188" spans="1:7" ht="15.95" customHeight="1" x14ac:dyDescent="0.2">
      <c r="A188" s="40" t="s">
        <v>142</v>
      </c>
      <c r="B188" s="33" t="s">
        <v>128</v>
      </c>
      <c r="C188" s="33" t="s">
        <v>128</v>
      </c>
      <c r="D188" s="14" t="s">
        <v>50</v>
      </c>
      <c r="E188" s="15">
        <v>0.42</v>
      </c>
      <c r="F188" s="15">
        <v>5.94</v>
      </c>
      <c r="G188" s="16">
        <f t="shared" si="1"/>
        <v>6.36</v>
      </c>
    </row>
    <row r="189" spans="1:7" ht="15.95" customHeight="1" x14ac:dyDescent="0.2">
      <c r="A189" s="40" t="s">
        <v>143</v>
      </c>
      <c r="B189" s="30" t="s">
        <v>144</v>
      </c>
      <c r="C189" s="30" t="s">
        <v>144</v>
      </c>
      <c r="D189" s="14" t="s">
        <v>50</v>
      </c>
      <c r="E189" s="15">
        <v>0.34</v>
      </c>
      <c r="F189" s="15">
        <v>3.95</v>
      </c>
      <c r="G189" s="16">
        <f t="shared" si="1"/>
        <v>4.29</v>
      </c>
    </row>
    <row r="190" spans="1:7" ht="15.95" customHeight="1" x14ac:dyDescent="0.2">
      <c r="A190" s="40" t="s">
        <v>184</v>
      </c>
      <c r="B190" s="30" t="s">
        <v>144</v>
      </c>
      <c r="C190" s="30" t="s">
        <v>185</v>
      </c>
      <c r="D190" s="14" t="s">
        <v>50</v>
      </c>
      <c r="E190" s="15">
        <v>0.34</v>
      </c>
      <c r="F190" s="15">
        <v>5.94</v>
      </c>
      <c r="G190" s="16">
        <f t="shared" si="1"/>
        <v>6.28</v>
      </c>
    </row>
    <row r="191" spans="1:7" ht="15.95" customHeight="1" x14ac:dyDescent="0.2">
      <c r="A191" s="40" t="s">
        <v>184</v>
      </c>
      <c r="B191" s="30" t="s">
        <v>144</v>
      </c>
      <c r="C191" s="30" t="s">
        <v>186</v>
      </c>
      <c r="D191" s="14" t="s">
        <v>50</v>
      </c>
      <c r="E191" s="15">
        <v>0.34</v>
      </c>
      <c r="F191" s="15">
        <v>5.94</v>
      </c>
      <c r="G191" s="16">
        <f t="shared" si="1"/>
        <v>6.28</v>
      </c>
    </row>
    <row r="192" spans="1:7" x14ac:dyDescent="0.2">
      <c r="A192" s="40" t="s">
        <v>187</v>
      </c>
      <c r="B192" s="33" t="s">
        <v>146</v>
      </c>
      <c r="C192" s="33" t="s">
        <v>188</v>
      </c>
      <c r="D192" s="14" t="s">
        <v>50</v>
      </c>
      <c r="E192" s="15">
        <v>0.34</v>
      </c>
      <c r="F192" s="15">
        <v>3.95</v>
      </c>
      <c r="G192" s="16">
        <f t="shared" si="1"/>
        <v>4.29</v>
      </c>
    </row>
    <row r="193" spans="1:7" x14ac:dyDescent="0.2">
      <c r="A193" s="40" t="s">
        <v>813</v>
      </c>
      <c r="B193" s="33" t="s">
        <v>146</v>
      </c>
      <c r="C193" s="33" t="s">
        <v>814</v>
      </c>
      <c r="D193" s="14" t="s">
        <v>50</v>
      </c>
      <c r="E193" s="15">
        <v>0.51</v>
      </c>
      <c r="F193" s="15">
        <v>3.37</v>
      </c>
      <c r="G193" s="16">
        <f>F193+E193</f>
        <v>3.88</v>
      </c>
    </row>
    <row r="194" spans="1:7" x14ac:dyDescent="0.2">
      <c r="A194" s="40" t="s">
        <v>189</v>
      </c>
      <c r="B194" s="33" t="s">
        <v>146</v>
      </c>
      <c r="C194" s="33" t="s">
        <v>190</v>
      </c>
      <c r="D194" s="14" t="s">
        <v>50</v>
      </c>
      <c r="E194" s="15">
        <v>0.34</v>
      </c>
      <c r="F194" s="15">
        <v>5.94</v>
      </c>
      <c r="G194" s="16">
        <f t="shared" si="1"/>
        <v>6.28</v>
      </c>
    </row>
    <row r="195" spans="1:7" x14ac:dyDescent="0.2">
      <c r="A195" s="40" t="s">
        <v>191</v>
      </c>
      <c r="B195" s="33" t="s">
        <v>146</v>
      </c>
      <c r="C195" s="33" t="s">
        <v>192</v>
      </c>
      <c r="D195" s="14" t="s">
        <v>50</v>
      </c>
      <c r="E195" s="15">
        <v>0.34</v>
      </c>
      <c r="F195" s="15">
        <v>3.95</v>
      </c>
      <c r="G195" s="16">
        <f t="shared" si="1"/>
        <v>4.29</v>
      </c>
    </row>
    <row r="196" spans="1:7" x14ac:dyDescent="0.2">
      <c r="A196" s="40" t="s">
        <v>193</v>
      </c>
      <c r="B196" s="33" t="s">
        <v>146</v>
      </c>
      <c r="C196" s="33" t="s">
        <v>194</v>
      </c>
      <c r="D196" s="14" t="s">
        <v>50</v>
      </c>
      <c r="E196" s="15">
        <v>0.42</v>
      </c>
      <c r="F196" s="15">
        <v>5.94</v>
      </c>
      <c r="G196" s="16">
        <f t="shared" si="1"/>
        <v>6.36</v>
      </c>
    </row>
    <row r="197" spans="1:7" x14ac:dyDescent="0.2">
      <c r="A197" s="40" t="s">
        <v>195</v>
      </c>
      <c r="B197" s="33" t="s">
        <v>146</v>
      </c>
      <c r="C197" s="33" t="s">
        <v>196</v>
      </c>
      <c r="D197" s="14" t="s">
        <v>50</v>
      </c>
      <c r="E197" s="15">
        <v>0.36</v>
      </c>
      <c r="F197" s="15">
        <v>5.94</v>
      </c>
      <c r="G197" s="16">
        <f t="shared" si="1"/>
        <v>6.3000000000000007</v>
      </c>
    </row>
    <row r="198" spans="1:7" x14ac:dyDescent="0.2">
      <c r="A198" s="40" t="s">
        <v>197</v>
      </c>
      <c r="B198" s="33" t="s">
        <v>146</v>
      </c>
      <c r="C198" s="33" t="s">
        <v>198</v>
      </c>
      <c r="D198" s="14" t="s">
        <v>50</v>
      </c>
      <c r="E198" s="15">
        <v>0.47</v>
      </c>
      <c r="F198" s="15">
        <v>9.92</v>
      </c>
      <c r="G198" s="16">
        <f t="shared" si="1"/>
        <v>10.39</v>
      </c>
    </row>
    <row r="199" spans="1:7" x14ac:dyDescent="0.2">
      <c r="A199" s="40" t="s">
        <v>199</v>
      </c>
      <c r="B199" s="33"/>
      <c r="C199" s="33" t="s">
        <v>200</v>
      </c>
      <c r="D199" s="14" t="s">
        <v>50</v>
      </c>
      <c r="E199" s="15">
        <v>0.56999999999999995</v>
      </c>
      <c r="F199" s="15">
        <v>7.93</v>
      </c>
      <c r="G199" s="16">
        <f t="shared" si="1"/>
        <v>8.5</v>
      </c>
    </row>
    <row r="200" spans="1:7" x14ac:dyDescent="0.2">
      <c r="A200" s="40" t="s">
        <v>201</v>
      </c>
      <c r="B200" s="33"/>
      <c r="C200" s="33" t="s">
        <v>150</v>
      </c>
      <c r="D200" s="14" t="s">
        <v>50</v>
      </c>
      <c r="E200" s="15">
        <v>0.36</v>
      </c>
      <c r="F200" s="15">
        <v>3.95</v>
      </c>
      <c r="G200" s="16">
        <f t="shared" si="1"/>
        <v>4.3100000000000005</v>
      </c>
    </row>
    <row r="201" spans="1:7" x14ac:dyDescent="0.2">
      <c r="A201" s="40" t="s">
        <v>202</v>
      </c>
      <c r="B201" s="33"/>
      <c r="C201" s="33" t="s">
        <v>203</v>
      </c>
      <c r="D201" s="14" t="s">
        <v>50</v>
      </c>
      <c r="E201" s="15">
        <v>0.34</v>
      </c>
      <c r="F201" s="15">
        <v>3.95</v>
      </c>
      <c r="G201" s="16">
        <f t="shared" si="1"/>
        <v>4.29</v>
      </c>
    </row>
    <row r="202" spans="1:7" ht="15.95" customHeight="1" x14ac:dyDescent="0.2">
      <c r="A202" s="40" t="s">
        <v>204</v>
      </c>
      <c r="B202" s="33"/>
      <c r="C202" s="30" t="s">
        <v>205</v>
      </c>
      <c r="D202" s="14" t="s">
        <v>50</v>
      </c>
      <c r="E202" s="15">
        <v>0.11</v>
      </c>
      <c r="F202" s="15">
        <v>1.97</v>
      </c>
      <c r="G202" s="16">
        <f t="shared" si="1"/>
        <v>2.08</v>
      </c>
    </row>
    <row r="203" spans="1:7" x14ac:dyDescent="0.2">
      <c r="A203" s="40" t="s">
        <v>206</v>
      </c>
      <c r="B203" s="33"/>
      <c r="C203" s="33" t="s">
        <v>207</v>
      </c>
      <c r="D203" s="53"/>
      <c r="E203" s="15"/>
      <c r="F203" s="15"/>
      <c r="G203" s="54"/>
    </row>
    <row r="204" spans="1:7" x14ac:dyDescent="0.2">
      <c r="A204" s="40" t="s">
        <v>151</v>
      </c>
      <c r="B204" s="33"/>
      <c r="C204" s="33" t="s">
        <v>152</v>
      </c>
      <c r="D204" s="14" t="s">
        <v>50</v>
      </c>
      <c r="E204" s="15">
        <v>9.57</v>
      </c>
      <c r="F204" s="15">
        <v>20.48</v>
      </c>
      <c r="G204" s="16">
        <f t="shared" ref="G204:G210" si="2">F204+E204</f>
        <v>30.05</v>
      </c>
    </row>
    <row r="205" spans="1:7" x14ac:dyDescent="0.2">
      <c r="A205" s="40" t="s">
        <v>208</v>
      </c>
      <c r="B205" s="33"/>
      <c r="C205" s="33" t="s">
        <v>209</v>
      </c>
      <c r="D205" s="14" t="s">
        <v>50</v>
      </c>
      <c r="E205" s="15">
        <v>18.010000000000002</v>
      </c>
      <c r="F205" s="15">
        <v>16.600000000000001</v>
      </c>
      <c r="G205" s="16">
        <f t="shared" si="2"/>
        <v>34.61</v>
      </c>
    </row>
    <row r="206" spans="1:7" x14ac:dyDescent="0.2">
      <c r="A206" s="40" t="s">
        <v>210</v>
      </c>
      <c r="B206" s="33"/>
      <c r="C206" s="33" t="s">
        <v>211</v>
      </c>
      <c r="D206" s="14" t="s">
        <v>50</v>
      </c>
      <c r="E206" s="15">
        <v>26.37</v>
      </c>
      <c r="F206" s="15">
        <v>15.99</v>
      </c>
      <c r="G206" s="16">
        <f t="shared" si="2"/>
        <v>42.36</v>
      </c>
    </row>
    <row r="207" spans="1:7" ht="25.5" x14ac:dyDescent="0.2">
      <c r="A207" s="40" t="s">
        <v>155</v>
      </c>
      <c r="B207" s="33"/>
      <c r="C207" s="30" t="s">
        <v>156</v>
      </c>
      <c r="D207" s="14" t="s">
        <v>70</v>
      </c>
      <c r="E207" s="15" t="s">
        <v>16</v>
      </c>
      <c r="F207" s="15">
        <v>7.39</v>
      </c>
      <c r="G207" s="16">
        <f>F207</f>
        <v>7.39</v>
      </c>
    </row>
    <row r="208" spans="1:7" x14ac:dyDescent="0.2">
      <c r="A208" s="40" t="s">
        <v>212</v>
      </c>
      <c r="B208" s="33"/>
      <c r="C208" s="33" t="s">
        <v>213</v>
      </c>
      <c r="D208" s="14" t="s">
        <v>50</v>
      </c>
      <c r="E208" s="15">
        <v>6.56</v>
      </c>
      <c r="F208" s="15">
        <v>17.920000000000002</v>
      </c>
      <c r="G208" s="16">
        <f t="shared" si="2"/>
        <v>24.48</v>
      </c>
    </row>
    <row r="209" spans="1:7" x14ac:dyDescent="0.2">
      <c r="A209" s="40" t="s">
        <v>214</v>
      </c>
      <c r="B209" s="33"/>
      <c r="C209" s="33" t="s">
        <v>215</v>
      </c>
      <c r="D209" s="14" t="s">
        <v>50</v>
      </c>
      <c r="E209" s="15">
        <v>6.56</v>
      </c>
      <c r="F209" s="15">
        <v>25.61</v>
      </c>
      <c r="G209" s="16">
        <f t="shared" si="2"/>
        <v>32.17</v>
      </c>
    </row>
    <row r="210" spans="1:7" x14ac:dyDescent="0.2">
      <c r="A210" s="40" t="s">
        <v>216</v>
      </c>
      <c r="B210" s="33"/>
      <c r="C210" s="30" t="s">
        <v>217</v>
      </c>
      <c r="D210" s="14" t="s">
        <v>50</v>
      </c>
      <c r="E210" s="15">
        <v>2.29</v>
      </c>
      <c r="F210" s="15">
        <v>20.48</v>
      </c>
      <c r="G210" s="16">
        <f t="shared" si="2"/>
        <v>22.77</v>
      </c>
    </row>
    <row r="211" spans="1:7" x14ac:dyDescent="0.2">
      <c r="A211" s="278" t="s">
        <v>218</v>
      </c>
      <c r="B211" s="278"/>
      <c r="C211" s="278"/>
      <c r="D211" s="278"/>
      <c r="E211" s="278"/>
      <c r="F211" s="278"/>
      <c r="G211" s="278"/>
    </row>
    <row r="212" spans="1:7" x14ac:dyDescent="0.2">
      <c r="A212" s="40" t="s">
        <v>219</v>
      </c>
      <c r="B212" s="33"/>
      <c r="C212" s="279" t="s">
        <v>772</v>
      </c>
      <c r="D212" s="279"/>
      <c r="E212" s="279"/>
      <c r="F212" s="279"/>
      <c r="G212" s="279"/>
    </row>
    <row r="213" spans="1:7" ht="25.5" x14ac:dyDescent="0.2">
      <c r="A213" s="10" t="s">
        <v>220</v>
      </c>
      <c r="B213" s="33"/>
      <c r="C213" s="22" t="s">
        <v>221</v>
      </c>
      <c r="D213" s="14" t="s">
        <v>50</v>
      </c>
      <c r="E213" s="17">
        <v>7.0000000000000007E-2</v>
      </c>
      <c r="F213" s="15">
        <v>14.85</v>
      </c>
      <c r="G213" s="16">
        <f>F213+E213</f>
        <v>14.92</v>
      </c>
    </row>
    <row r="214" spans="1:7" x14ac:dyDescent="0.2">
      <c r="A214" s="40" t="s">
        <v>222</v>
      </c>
      <c r="B214" s="33"/>
      <c r="C214" s="279" t="s">
        <v>773</v>
      </c>
      <c r="D214" s="279"/>
      <c r="E214" s="279"/>
      <c r="F214" s="279"/>
      <c r="G214" s="279"/>
    </row>
    <row r="215" spans="1:7" ht="25.5" x14ac:dyDescent="0.2">
      <c r="A215" s="10" t="s">
        <v>223</v>
      </c>
      <c r="B215" s="33"/>
      <c r="C215" s="22" t="s">
        <v>221</v>
      </c>
      <c r="D215" s="14" t="s">
        <v>50</v>
      </c>
      <c r="E215" s="15">
        <v>0.25</v>
      </c>
      <c r="F215" s="15">
        <v>25.25</v>
      </c>
      <c r="G215" s="16">
        <f>F215+E215</f>
        <v>25.5</v>
      </c>
    </row>
    <row r="216" spans="1:7" x14ac:dyDescent="0.2">
      <c r="A216" s="40" t="s">
        <v>224</v>
      </c>
      <c r="B216" s="33"/>
      <c r="C216" s="279" t="s">
        <v>774</v>
      </c>
      <c r="D216" s="279"/>
      <c r="E216" s="279"/>
      <c r="F216" s="279"/>
      <c r="G216" s="279"/>
    </row>
    <row r="217" spans="1:7" ht="25.5" x14ac:dyDescent="0.2">
      <c r="A217" s="10" t="s">
        <v>225</v>
      </c>
      <c r="B217" s="33"/>
      <c r="C217" s="22" t="s">
        <v>221</v>
      </c>
      <c r="D217" s="14" t="s">
        <v>50</v>
      </c>
      <c r="E217" s="15">
        <v>7.0000000000000007E-2</v>
      </c>
      <c r="F217" s="15">
        <v>11.89</v>
      </c>
      <c r="G217" s="16">
        <f>F217+E217</f>
        <v>11.96</v>
      </c>
    </row>
    <row r="218" spans="1:7" x14ac:dyDescent="0.2">
      <c r="A218" s="40" t="s">
        <v>226</v>
      </c>
      <c r="B218" s="33"/>
      <c r="C218" s="279" t="s">
        <v>775</v>
      </c>
      <c r="D218" s="279"/>
      <c r="E218" s="279"/>
      <c r="F218" s="279"/>
      <c r="G218" s="279"/>
    </row>
    <row r="219" spans="1:7" ht="25.5" x14ac:dyDescent="0.2">
      <c r="A219" s="10" t="s">
        <v>227</v>
      </c>
      <c r="B219" s="33"/>
      <c r="C219" s="22" t="s">
        <v>221</v>
      </c>
      <c r="D219" s="14" t="s">
        <v>50</v>
      </c>
      <c r="E219" s="15">
        <v>0.25</v>
      </c>
      <c r="F219" s="15">
        <v>20.25</v>
      </c>
      <c r="G219" s="16">
        <f>F219+E219</f>
        <v>20.5</v>
      </c>
    </row>
    <row r="220" spans="1:7" x14ac:dyDescent="0.2">
      <c r="A220" s="40" t="s">
        <v>228</v>
      </c>
      <c r="B220" s="33"/>
      <c r="C220" s="279" t="s">
        <v>776</v>
      </c>
      <c r="D220" s="279"/>
      <c r="E220" s="279"/>
      <c r="F220" s="279"/>
      <c r="G220" s="279"/>
    </row>
    <row r="221" spans="1:7" ht="25.5" x14ac:dyDescent="0.2">
      <c r="A221" s="10" t="s">
        <v>229</v>
      </c>
      <c r="B221" s="33"/>
      <c r="C221" s="22" t="s">
        <v>221</v>
      </c>
      <c r="D221" s="14" t="s">
        <v>50</v>
      </c>
      <c r="E221" s="15">
        <v>7.0000000000000007E-2</v>
      </c>
      <c r="F221" s="15">
        <v>14.85</v>
      </c>
      <c r="G221" s="16">
        <f>F221+E221</f>
        <v>14.92</v>
      </c>
    </row>
    <row r="222" spans="1:7" x14ac:dyDescent="0.2">
      <c r="A222" s="40" t="s">
        <v>230</v>
      </c>
      <c r="B222" s="33"/>
      <c r="C222" s="279" t="s">
        <v>777</v>
      </c>
      <c r="D222" s="279"/>
      <c r="E222" s="279"/>
      <c r="F222" s="279"/>
      <c r="G222" s="279"/>
    </row>
    <row r="223" spans="1:7" ht="25.5" x14ac:dyDescent="0.2">
      <c r="A223" s="10" t="s">
        <v>231</v>
      </c>
      <c r="B223" s="33"/>
      <c r="C223" s="22" t="s">
        <v>221</v>
      </c>
      <c r="D223" s="14" t="s">
        <v>50</v>
      </c>
      <c r="E223" s="15">
        <v>0.25</v>
      </c>
      <c r="F223" s="15">
        <v>25.25</v>
      </c>
      <c r="G223" s="16">
        <f>F223+E223</f>
        <v>25.5</v>
      </c>
    </row>
    <row r="224" spans="1:7" x14ac:dyDescent="0.2">
      <c r="A224" s="40" t="s">
        <v>232</v>
      </c>
      <c r="B224" s="33"/>
      <c r="C224" s="279" t="s">
        <v>778</v>
      </c>
      <c r="D224" s="279"/>
      <c r="E224" s="279"/>
      <c r="F224" s="279"/>
      <c r="G224" s="279"/>
    </row>
    <row r="225" spans="1:7" ht="25.5" x14ac:dyDescent="0.2">
      <c r="A225" s="10" t="s">
        <v>233</v>
      </c>
      <c r="B225" s="33"/>
      <c r="C225" s="22" t="s">
        <v>221</v>
      </c>
      <c r="D225" s="14" t="s">
        <v>50</v>
      </c>
      <c r="E225" s="15">
        <v>7.0000000000000007E-2</v>
      </c>
      <c r="F225" s="15">
        <v>17.84</v>
      </c>
      <c r="G225" s="16">
        <f>F225+E225</f>
        <v>17.91</v>
      </c>
    </row>
    <row r="226" spans="1:7" x14ac:dyDescent="0.2">
      <c r="A226" s="40" t="s">
        <v>234</v>
      </c>
      <c r="B226" s="33"/>
      <c r="C226" s="279" t="s">
        <v>779</v>
      </c>
      <c r="D226" s="279"/>
      <c r="E226" s="279"/>
      <c r="F226" s="279"/>
      <c r="G226" s="279"/>
    </row>
    <row r="227" spans="1:7" ht="25.5" x14ac:dyDescent="0.2">
      <c r="A227" s="10" t="s">
        <v>235</v>
      </c>
      <c r="B227" s="33"/>
      <c r="C227" s="22" t="s">
        <v>221</v>
      </c>
      <c r="D227" s="14" t="s">
        <v>50</v>
      </c>
      <c r="E227" s="15">
        <v>0.25</v>
      </c>
      <c r="F227" s="15">
        <v>30.38</v>
      </c>
      <c r="G227" s="16">
        <f>F227+E227</f>
        <v>30.63</v>
      </c>
    </row>
    <row r="228" spans="1:7" x14ac:dyDescent="0.2">
      <c r="A228" s="40" t="s">
        <v>236</v>
      </c>
      <c r="B228" s="33"/>
      <c r="C228" s="279" t="s">
        <v>780</v>
      </c>
      <c r="D228" s="279"/>
      <c r="E228" s="279"/>
      <c r="F228" s="279"/>
      <c r="G228" s="279"/>
    </row>
    <row r="229" spans="1:7" ht="25.5" x14ac:dyDescent="0.2">
      <c r="A229" s="10" t="s">
        <v>237</v>
      </c>
      <c r="B229" s="33"/>
      <c r="C229" s="22" t="s">
        <v>221</v>
      </c>
      <c r="D229" s="14" t="s">
        <v>50</v>
      </c>
      <c r="E229" s="15">
        <v>7.0000000000000007E-2</v>
      </c>
      <c r="F229" s="15">
        <v>17.84</v>
      </c>
      <c r="G229" s="16">
        <f>F229+E229</f>
        <v>17.91</v>
      </c>
    </row>
    <row r="230" spans="1:7" x14ac:dyDescent="0.2">
      <c r="A230" s="40" t="s">
        <v>238</v>
      </c>
      <c r="B230" s="33"/>
      <c r="C230" s="279" t="s">
        <v>781</v>
      </c>
      <c r="D230" s="279"/>
      <c r="E230" s="279"/>
      <c r="F230" s="279"/>
      <c r="G230" s="279"/>
    </row>
    <row r="231" spans="1:7" ht="25.5" x14ac:dyDescent="0.2">
      <c r="A231" s="10" t="s">
        <v>239</v>
      </c>
      <c r="B231" s="33"/>
      <c r="C231" s="22" t="s">
        <v>221</v>
      </c>
      <c r="D231" s="14" t="s">
        <v>50</v>
      </c>
      <c r="E231" s="15">
        <v>0.25</v>
      </c>
      <c r="F231" s="15">
        <v>30.38</v>
      </c>
      <c r="G231" s="16">
        <f>F231+E231</f>
        <v>30.63</v>
      </c>
    </row>
    <row r="232" spans="1:7" x14ac:dyDescent="0.2">
      <c r="A232" s="40" t="s">
        <v>240</v>
      </c>
      <c r="B232" s="33"/>
      <c r="C232" s="279" t="s">
        <v>782</v>
      </c>
      <c r="D232" s="279"/>
      <c r="E232" s="279"/>
      <c r="F232" s="279"/>
      <c r="G232" s="279"/>
    </row>
    <row r="233" spans="1:7" ht="25.5" x14ac:dyDescent="0.2">
      <c r="A233" s="10" t="s">
        <v>241</v>
      </c>
      <c r="B233" s="33"/>
      <c r="C233" s="22" t="s">
        <v>221</v>
      </c>
      <c r="D233" s="14" t="s">
        <v>50</v>
      </c>
      <c r="E233" s="15">
        <v>7.0000000000000007E-2</v>
      </c>
      <c r="F233" s="15">
        <v>14.85</v>
      </c>
      <c r="G233" s="16">
        <f>F233+E233</f>
        <v>14.92</v>
      </c>
    </row>
    <row r="234" spans="1:7" x14ac:dyDescent="0.2">
      <c r="A234" s="40" t="s">
        <v>242</v>
      </c>
      <c r="B234" s="33"/>
      <c r="C234" s="279" t="s">
        <v>783</v>
      </c>
      <c r="D234" s="279"/>
      <c r="E234" s="279"/>
      <c r="F234" s="279"/>
      <c r="G234" s="279"/>
    </row>
    <row r="235" spans="1:7" ht="25.5" x14ac:dyDescent="0.2">
      <c r="A235" s="10" t="s">
        <v>243</v>
      </c>
      <c r="B235" s="33"/>
      <c r="C235" s="22" t="s">
        <v>221</v>
      </c>
      <c r="D235" s="14" t="s">
        <v>50</v>
      </c>
      <c r="E235" s="15">
        <v>0.25</v>
      </c>
      <c r="F235" s="15">
        <v>25.25</v>
      </c>
      <c r="G235" s="16">
        <f>F235+E235</f>
        <v>25.5</v>
      </c>
    </row>
    <row r="236" spans="1:7" x14ac:dyDescent="0.2">
      <c r="A236" s="40" t="s">
        <v>244</v>
      </c>
      <c r="B236" s="33"/>
      <c r="C236" s="279" t="s">
        <v>784</v>
      </c>
      <c r="D236" s="279"/>
      <c r="E236" s="279"/>
      <c r="F236" s="279"/>
      <c r="G236" s="279"/>
    </row>
    <row r="237" spans="1:7" ht="25.5" x14ac:dyDescent="0.2">
      <c r="A237" s="10" t="s">
        <v>245</v>
      </c>
      <c r="B237" s="33"/>
      <c r="C237" s="22" t="s">
        <v>221</v>
      </c>
      <c r="D237" s="14" t="s">
        <v>50</v>
      </c>
      <c r="E237" s="15">
        <v>7.0000000000000007E-2</v>
      </c>
      <c r="F237" s="15">
        <v>5.94</v>
      </c>
      <c r="G237" s="16">
        <f>F237+E237</f>
        <v>6.0100000000000007</v>
      </c>
    </row>
    <row r="238" spans="1:7" x14ac:dyDescent="0.2">
      <c r="A238" s="40" t="s">
        <v>246</v>
      </c>
      <c r="B238" s="33"/>
      <c r="C238" s="279" t="s">
        <v>785</v>
      </c>
      <c r="D238" s="279"/>
      <c r="E238" s="279"/>
      <c r="F238" s="279"/>
      <c r="G238" s="279"/>
    </row>
    <row r="239" spans="1:7" ht="25.5" x14ac:dyDescent="0.2">
      <c r="A239" s="10" t="s">
        <v>247</v>
      </c>
      <c r="B239" s="33"/>
      <c r="C239" s="22" t="s">
        <v>221</v>
      </c>
      <c r="D239" s="14" t="s">
        <v>50</v>
      </c>
      <c r="E239" s="15">
        <v>0.25</v>
      </c>
      <c r="F239" s="15">
        <v>10.119999999999999</v>
      </c>
      <c r="G239" s="16">
        <f>F239+E239</f>
        <v>10.37</v>
      </c>
    </row>
    <row r="240" spans="1:7" x14ac:dyDescent="0.2">
      <c r="A240" s="40" t="s">
        <v>248</v>
      </c>
      <c r="B240" s="33"/>
      <c r="C240" s="279" t="s">
        <v>786</v>
      </c>
      <c r="D240" s="279"/>
      <c r="E240" s="279"/>
      <c r="F240" s="279"/>
      <c r="G240" s="279"/>
    </row>
    <row r="241" spans="1:7" ht="25.5" x14ac:dyDescent="0.2">
      <c r="A241" s="10" t="s">
        <v>249</v>
      </c>
      <c r="B241" s="33"/>
      <c r="C241" s="22" t="s">
        <v>221</v>
      </c>
      <c r="D241" s="14" t="s">
        <v>50</v>
      </c>
      <c r="E241" s="15">
        <v>7.0000000000000007E-2</v>
      </c>
      <c r="F241" s="15">
        <v>14.85</v>
      </c>
      <c r="G241" s="16">
        <f>F241+E241</f>
        <v>14.92</v>
      </c>
    </row>
    <row r="242" spans="1:7" x14ac:dyDescent="0.2">
      <c r="A242" s="40" t="s">
        <v>250</v>
      </c>
      <c r="B242" s="33"/>
      <c r="C242" s="279" t="s">
        <v>787</v>
      </c>
      <c r="D242" s="279"/>
      <c r="E242" s="279"/>
      <c r="F242" s="279"/>
      <c r="G242" s="279"/>
    </row>
    <row r="243" spans="1:7" ht="25.5" x14ac:dyDescent="0.2">
      <c r="A243" s="10" t="s">
        <v>251</v>
      </c>
      <c r="B243" s="33"/>
      <c r="C243" s="22" t="s">
        <v>221</v>
      </c>
      <c r="D243" s="14" t="s">
        <v>50</v>
      </c>
      <c r="E243" s="15">
        <v>0.25</v>
      </c>
      <c r="F243" s="15">
        <v>25.25</v>
      </c>
      <c r="G243" s="16">
        <f>F243+E243</f>
        <v>25.5</v>
      </c>
    </row>
    <row r="244" spans="1:7" x14ac:dyDescent="0.2">
      <c r="A244" s="40" t="s">
        <v>252</v>
      </c>
      <c r="B244" s="33"/>
      <c r="C244" s="281" t="s">
        <v>788</v>
      </c>
      <c r="D244" s="281"/>
      <c r="E244" s="281"/>
      <c r="F244" s="281"/>
      <c r="G244" s="281"/>
    </row>
    <row r="245" spans="1:7" ht="25.5" x14ac:dyDescent="0.2">
      <c r="A245" s="10" t="s">
        <v>253</v>
      </c>
      <c r="B245" s="33"/>
      <c r="C245" s="22" t="s">
        <v>221</v>
      </c>
      <c r="D245" s="14" t="s">
        <v>50</v>
      </c>
      <c r="E245" s="15">
        <v>7.0000000000000007E-2</v>
      </c>
      <c r="F245" s="15">
        <v>14.85</v>
      </c>
      <c r="G245" s="16">
        <f>F245+E245</f>
        <v>14.92</v>
      </c>
    </row>
    <row r="246" spans="1:7" x14ac:dyDescent="0.2">
      <c r="A246" s="40" t="s">
        <v>254</v>
      </c>
      <c r="B246" s="33"/>
      <c r="C246" s="279" t="s">
        <v>789</v>
      </c>
      <c r="D246" s="279"/>
      <c r="E246" s="279"/>
      <c r="F246" s="279"/>
      <c r="G246" s="279"/>
    </row>
    <row r="247" spans="1:7" ht="25.5" x14ac:dyDescent="0.2">
      <c r="A247" s="10" t="s">
        <v>255</v>
      </c>
      <c r="B247" s="33"/>
      <c r="C247" s="22" t="s">
        <v>221</v>
      </c>
      <c r="D247" s="14" t="s">
        <v>50</v>
      </c>
      <c r="E247" s="15">
        <v>0.25</v>
      </c>
      <c r="F247" s="15">
        <v>25.25</v>
      </c>
      <c r="G247" s="16">
        <f>F247+E247</f>
        <v>25.5</v>
      </c>
    </row>
    <row r="248" spans="1:7" x14ac:dyDescent="0.2">
      <c r="A248" s="40" t="s">
        <v>256</v>
      </c>
      <c r="B248" s="33"/>
      <c r="C248" s="279" t="s">
        <v>257</v>
      </c>
      <c r="D248" s="279"/>
      <c r="E248" s="279"/>
      <c r="F248" s="279"/>
      <c r="G248" s="279"/>
    </row>
    <row r="249" spans="1:7" ht="25.5" x14ac:dyDescent="0.2">
      <c r="A249" s="10" t="s">
        <v>258</v>
      </c>
      <c r="B249" s="33"/>
      <c r="C249" s="22" t="s">
        <v>221</v>
      </c>
      <c r="D249" s="14" t="s">
        <v>50</v>
      </c>
      <c r="E249" s="15">
        <v>0.25</v>
      </c>
      <c r="F249" s="15">
        <v>37.19</v>
      </c>
      <c r="G249" s="16">
        <f>F249+E249</f>
        <v>37.44</v>
      </c>
    </row>
    <row r="250" spans="1:7" x14ac:dyDescent="0.2">
      <c r="A250" s="40" t="s">
        <v>259</v>
      </c>
      <c r="B250" s="33"/>
      <c r="C250" s="197" t="s">
        <v>260</v>
      </c>
      <c r="D250" s="197"/>
      <c r="E250" s="197"/>
      <c r="F250" s="197"/>
      <c r="G250" s="197"/>
    </row>
    <row r="251" spans="1:7" x14ac:dyDescent="0.2">
      <c r="A251" s="10" t="s">
        <v>261</v>
      </c>
      <c r="B251" s="33"/>
      <c r="C251" s="55" t="s">
        <v>262</v>
      </c>
      <c r="D251" s="14" t="s">
        <v>50</v>
      </c>
      <c r="E251" s="53" t="s">
        <v>263</v>
      </c>
      <c r="F251" s="15">
        <v>5.53</v>
      </c>
      <c r="G251" s="54">
        <f>F251</f>
        <v>5.53</v>
      </c>
    </row>
    <row r="252" spans="1:7" x14ac:dyDescent="0.2">
      <c r="A252" s="40" t="s">
        <v>264</v>
      </c>
      <c r="B252" s="33"/>
      <c r="C252" s="22" t="s">
        <v>265</v>
      </c>
      <c r="D252" s="14" t="s">
        <v>50</v>
      </c>
      <c r="E252" s="53" t="s">
        <v>263</v>
      </c>
      <c r="F252" s="15">
        <v>6.66</v>
      </c>
      <c r="G252" s="54">
        <f t="shared" ref="G252:G257" si="3">F252</f>
        <v>6.66</v>
      </c>
    </row>
    <row r="253" spans="1:7" x14ac:dyDescent="0.2">
      <c r="A253" s="40" t="s">
        <v>266</v>
      </c>
      <c r="B253" s="33"/>
      <c r="C253" s="22" t="s">
        <v>267</v>
      </c>
      <c r="D253" s="14" t="s">
        <v>50</v>
      </c>
      <c r="E253" s="53" t="s">
        <v>263</v>
      </c>
      <c r="F253" s="15">
        <v>6.66</v>
      </c>
      <c r="G253" s="54">
        <f t="shared" si="3"/>
        <v>6.66</v>
      </c>
    </row>
    <row r="254" spans="1:7" x14ac:dyDescent="0.2">
      <c r="A254" s="40" t="s">
        <v>268</v>
      </c>
      <c r="B254" s="33"/>
      <c r="C254" s="22" t="s">
        <v>269</v>
      </c>
      <c r="D254" s="14" t="s">
        <v>50</v>
      </c>
      <c r="E254" s="53" t="s">
        <v>263</v>
      </c>
      <c r="F254" s="15">
        <v>6.66</v>
      </c>
      <c r="G254" s="54">
        <f t="shared" si="3"/>
        <v>6.66</v>
      </c>
    </row>
    <row r="255" spans="1:7" x14ac:dyDescent="0.2">
      <c r="A255" s="40" t="s">
        <v>270</v>
      </c>
      <c r="B255" s="33"/>
      <c r="C255" s="22" t="s">
        <v>271</v>
      </c>
      <c r="D255" s="14" t="s">
        <v>50</v>
      </c>
      <c r="E255" s="53" t="s">
        <v>263</v>
      </c>
      <c r="F255" s="15">
        <v>5.53</v>
      </c>
      <c r="G255" s="54">
        <f t="shared" si="3"/>
        <v>5.53</v>
      </c>
    </row>
    <row r="256" spans="1:7" ht="51" x14ac:dyDescent="0.2">
      <c r="A256" s="10" t="s">
        <v>272</v>
      </c>
      <c r="B256" s="33"/>
      <c r="C256" s="22" t="s">
        <v>273</v>
      </c>
      <c r="D256" s="14" t="s">
        <v>50</v>
      </c>
      <c r="E256" s="53" t="s">
        <v>263</v>
      </c>
      <c r="F256" s="15">
        <v>6.66</v>
      </c>
      <c r="G256" s="54">
        <f t="shared" si="3"/>
        <v>6.66</v>
      </c>
    </row>
    <row r="257" spans="1:7" ht="63.75" x14ac:dyDescent="0.2">
      <c r="A257" s="10" t="s">
        <v>274</v>
      </c>
      <c r="B257" s="33"/>
      <c r="C257" s="22" t="s">
        <v>275</v>
      </c>
      <c r="D257" s="14" t="s">
        <v>50</v>
      </c>
      <c r="E257" s="53" t="s">
        <v>263</v>
      </c>
      <c r="F257" s="15">
        <v>11.09</v>
      </c>
      <c r="G257" s="54">
        <f t="shared" si="3"/>
        <v>11.09</v>
      </c>
    </row>
    <row r="258" spans="1:7" x14ac:dyDescent="0.2">
      <c r="A258" s="56"/>
      <c r="B258" s="56" t="s">
        <v>276</v>
      </c>
      <c r="C258" s="282" t="s">
        <v>277</v>
      </c>
      <c r="D258" s="282"/>
      <c r="E258" s="282"/>
      <c r="F258" s="282"/>
      <c r="G258" s="282"/>
    </row>
    <row r="259" spans="1:7" x14ac:dyDescent="0.2">
      <c r="A259" s="278" t="s">
        <v>278</v>
      </c>
      <c r="B259" s="278"/>
      <c r="C259" s="278"/>
      <c r="D259" s="278"/>
      <c r="E259" s="278"/>
      <c r="F259" s="278"/>
      <c r="G259" s="278"/>
    </row>
    <row r="260" spans="1:7" x14ac:dyDescent="0.2">
      <c r="A260" s="283" t="s">
        <v>279</v>
      </c>
      <c r="B260" s="283"/>
      <c r="C260" s="283"/>
      <c r="D260" s="283"/>
      <c r="E260" s="283"/>
      <c r="F260" s="283"/>
      <c r="G260" s="283"/>
    </row>
    <row r="261" spans="1:7" ht="25.5" x14ac:dyDescent="0.2">
      <c r="A261" s="12" t="s">
        <v>280</v>
      </c>
      <c r="B261" s="12"/>
      <c r="C261" s="37" t="s">
        <v>281</v>
      </c>
      <c r="D261" s="14" t="s">
        <v>50</v>
      </c>
      <c r="E261" s="57">
        <v>0.09</v>
      </c>
      <c r="F261" s="24">
        <v>2.5</v>
      </c>
      <c r="G261" s="16">
        <f>F261+E261</f>
        <v>2.59</v>
      </c>
    </row>
    <row r="262" spans="1:7" ht="25.5" x14ac:dyDescent="0.2">
      <c r="A262" s="12" t="s">
        <v>282</v>
      </c>
      <c r="B262" s="12"/>
      <c r="C262" s="22" t="s">
        <v>283</v>
      </c>
      <c r="D262" s="14" t="s">
        <v>50</v>
      </c>
      <c r="E262" s="24">
        <v>0.15</v>
      </c>
      <c r="F262" s="24">
        <v>4.13</v>
      </c>
      <c r="G262" s="16">
        <f>F262+E262</f>
        <v>4.28</v>
      </c>
    </row>
    <row r="263" spans="1:7" x14ac:dyDescent="0.2">
      <c r="A263" s="284" t="s">
        <v>284</v>
      </c>
      <c r="B263" s="284"/>
      <c r="C263" s="284"/>
      <c r="D263" s="284"/>
      <c r="E263" s="284"/>
      <c r="F263" s="284"/>
      <c r="G263" s="284"/>
    </row>
    <row r="264" spans="1:7" ht="51.75" customHeight="1" x14ac:dyDescent="0.2">
      <c r="A264" s="12" t="s">
        <v>285</v>
      </c>
      <c r="B264" s="40"/>
      <c r="C264" s="30" t="s">
        <v>286</v>
      </c>
      <c r="D264" s="14" t="s">
        <v>50</v>
      </c>
      <c r="E264" s="24">
        <v>1.1499999999999999</v>
      </c>
      <c r="F264" s="24">
        <v>17.96</v>
      </c>
      <c r="G264" s="16">
        <f>F264+E264</f>
        <v>19.11</v>
      </c>
    </row>
    <row r="265" spans="1:7" ht="63.75" x14ac:dyDescent="0.2">
      <c r="A265" s="12" t="s">
        <v>287</v>
      </c>
      <c r="B265" s="40"/>
      <c r="C265" s="30" t="s">
        <v>288</v>
      </c>
      <c r="D265" s="14" t="s">
        <v>50</v>
      </c>
      <c r="E265" s="24">
        <v>1.1499999999999999</v>
      </c>
      <c r="F265" s="24">
        <v>21.39</v>
      </c>
      <c r="G265" s="16">
        <f>F265+E265</f>
        <v>22.54</v>
      </c>
    </row>
    <row r="266" spans="1:7" ht="27" customHeight="1" x14ac:dyDescent="0.2">
      <c r="A266" s="12" t="s">
        <v>289</v>
      </c>
      <c r="B266" s="12"/>
      <c r="C266" s="22" t="s">
        <v>290</v>
      </c>
      <c r="D266" s="14" t="s">
        <v>50</v>
      </c>
      <c r="E266" s="24">
        <v>0.23</v>
      </c>
      <c r="F266" s="24">
        <v>9.86</v>
      </c>
      <c r="G266" s="16">
        <f>F266+E266</f>
        <v>10.09</v>
      </c>
    </row>
    <row r="267" spans="1:7" x14ac:dyDescent="0.2">
      <c r="A267" s="197" t="s">
        <v>300</v>
      </c>
      <c r="B267" s="197"/>
      <c r="C267" s="197"/>
      <c r="D267" s="197"/>
      <c r="E267" s="197"/>
      <c r="F267" s="197"/>
      <c r="G267" s="197"/>
    </row>
    <row r="268" spans="1:7" ht="25.5" x14ac:dyDescent="0.2">
      <c r="A268" s="12" t="s">
        <v>301</v>
      </c>
      <c r="B268" s="12"/>
      <c r="C268" s="37" t="s">
        <v>302</v>
      </c>
      <c r="D268" s="14" t="s">
        <v>50</v>
      </c>
      <c r="E268" s="24">
        <v>0.06</v>
      </c>
      <c r="F268" s="24">
        <v>3.13</v>
      </c>
      <c r="G268" s="16">
        <f>F268+E268</f>
        <v>3.19</v>
      </c>
    </row>
    <row r="269" spans="1:7" ht="25.5" x14ac:dyDescent="0.2">
      <c r="A269" s="12" t="s">
        <v>303</v>
      </c>
      <c r="B269" s="12"/>
      <c r="C269" s="37" t="s">
        <v>304</v>
      </c>
      <c r="D269" s="14" t="s">
        <v>50</v>
      </c>
      <c r="E269" s="24">
        <v>0.03</v>
      </c>
      <c r="F269" s="24">
        <v>3.02</v>
      </c>
      <c r="G269" s="16">
        <f>F269+E269</f>
        <v>3.05</v>
      </c>
    </row>
    <row r="270" spans="1:7" x14ac:dyDescent="0.2">
      <c r="A270" s="12" t="s">
        <v>305</v>
      </c>
      <c r="B270" s="12"/>
      <c r="C270" s="37" t="s">
        <v>306</v>
      </c>
      <c r="D270" s="14" t="s">
        <v>50</v>
      </c>
      <c r="E270" s="24">
        <v>0.01</v>
      </c>
      <c r="F270" s="24">
        <v>0.87</v>
      </c>
      <c r="G270" s="16">
        <f>F270+E270</f>
        <v>0.88</v>
      </c>
    </row>
    <row r="271" spans="1:7" x14ac:dyDescent="0.2">
      <c r="A271" s="197" t="s">
        <v>307</v>
      </c>
      <c r="B271" s="197"/>
      <c r="C271" s="197"/>
      <c r="D271" s="197"/>
      <c r="E271" s="197"/>
      <c r="F271" s="197"/>
      <c r="G271" s="197"/>
    </row>
    <row r="272" spans="1:7" ht="25.5" x14ac:dyDescent="0.2">
      <c r="A272" s="12" t="s">
        <v>308</v>
      </c>
      <c r="B272" s="12"/>
      <c r="C272" s="22" t="s">
        <v>309</v>
      </c>
      <c r="D272" s="14" t="s">
        <v>50</v>
      </c>
      <c r="E272" s="24">
        <v>0.27</v>
      </c>
      <c r="F272" s="24">
        <v>8.5</v>
      </c>
      <c r="G272" s="16">
        <f>F272+E272</f>
        <v>8.77</v>
      </c>
    </row>
    <row r="273" spans="1:7" ht="38.25" x14ac:dyDescent="0.2">
      <c r="A273" s="12" t="s">
        <v>310</v>
      </c>
      <c r="B273" s="12"/>
      <c r="C273" s="22" t="s">
        <v>311</v>
      </c>
      <c r="D273" s="14" t="s">
        <v>50</v>
      </c>
      <c r="E273" s="24">
        <v>0.28999999999999998</v>
      </c>
      <c r="F273" s="24">
        <v>10.88</v>
      </c>
      <c r="G273" s="16">
        <f>F273+E273</f>
        <v>11.17</v>
      </c>
    </row>
    <row r="274" spans="1:7" x14ac:dyDescent="0.2">
      <c r="A274" s="284" t="s">
        <v>312</v>
      </c>
      <c r="B274" s="284"/>
      <c r="C274" s="284"/>
      <c r="D274" s="284"/>
      <c r="E274" s="284"/>
      <c r="F274" s="284"/>
      <c r="G274" s="284"/>
    </row>
    <row r="275" spans="1:7" ht="51" x14ac:dyDescent="0.2">
      <c r="A275" s="12" t="s">
        <v>313</v>
      </c>
      <c r="B275" s="12"/>
      <c r="C275" s="22" t="s">
        <v>314</v>
      </c>
      <c r="D275" s="14" t="s">
        <v>50</v>
      </c>
      <c r="E275" s="24">
        <v>0.24</v>
      </c>
      <c r="F275" s="24">
        <v>14.86</v>
      </c>
      <c r="G275" s="16">
        <f>F275+E275</f>
        <v>15.1</v>
      </c>
    </row>
    <row r="276" spans="1:7" ht="51" x14ac:dyDescent="0.2">
      <c r="A276" s="12" t="s">
        <v>315</v>
      </c>
      <c r="B276" s="12"/>
      <c r="C276" s="22" t="s">
        <v>316</v>
      </c>
      <c r="D276" s="14" t="s">
        <v>50</v>
      </c>
      <c r="E276" s="24">
        <v>0.24</v>
      </c>
      <c r="F276" s="24">
        <v>16.940000000000001</v>
      </c>
      <c r="G276" s="16">
        <f>F276+E276</f>
        <v>17.18</v>
      </c>
    </row>
    <row r="277" spans="1:7" ht="27" customHeight="1" x14ac:dyDescent="0.2">
      <c r="A277" s="285" t="s">
        <v>790</v>
      </c>
      <c r="B277" s="285"/>
      <c r="C277" s="285"/>
      <c r="D277" s="285"/>
      <c r="E277" s="285"/>
      <c r="F277" s="285"/>
      <c r="G277" s="285"/>
    </row>
    <row r="278" spans="1:7" x14ac:dyDescent="0.2">
      <c r="A278" s="22" t="s">
        <v>317</v>
      </c>
      <c r="B278" s="22"/>
      <c r="C278" s="22" t="s">
        <v>318</v>
      </c>
      <c r="D278" s="14" t="s">
        <v>50</v>
      </c>
      <c r="E278" s="15">
        <v>4.25</v>
      </c>
      <c r="F278" s="58">
        <v>11.83</v>
      </c>
      <c r="G278" s="16">
        <f t="shared" ref="G278:G286" si="4">F278+E278</f>
        <v>16.079999999999998</v>
      </c>
    </row>
    <row r="279" spans="1:7" x14ac:dyDescent="0.2">
      <c r="A279" s="22" t="s">
        <v>319</v>
      </c>
      <c r="B279" s="22"/>
      <c r="C279" s="22" t="s">
        <v>320</v>
      </c>
      <c r="D279" s="14" t="s">
        <v>50</v>
      </c>
      <c r="E279" s="15">
        <v>4.25</v>
      </c>
      <c r="F279" s="58">
        <v>16.88</v>
      </c>
      <c r="G279" s="16">
        <f t="shared" si="4"/>
        <v>21.13</v>
      </c>
    </row>
    <row r="280" spans="1:7" x14ac:dyDescent="0.2">
      <c r="A280" s="22" t="s">
        <v>321</v>
      </c>
      <c r="B280" s="22"/>
      <c r="C280" s="22" t="s">
        <v>322</v>
      </c>
      <c r="D280" s="14" t="s">
        <v>50</v>
      </c>
      <c r="E280" s="15">
        <v>4.25</v>
      </c>
      <c r="F280" s="58">
        <v>21.93</v>
      </c>
      <c r="G280" s="16">
        <f t="shared" si="4"/>
        <v>26.18</v>
      </c>
    </row>
    <row r="281" spans="1:7" x14ac:dyDescent="0.2">
      <c r="A281" s="22" t="s">
        <v>323</v>
      </c>
      <c r="B281" s="22"/>
      <c r="C281" s="22" t="s">
        <v>324</v>
      </c>
      <c r="D281" s="14" t="s">
        <v>50</v>
      </c>
      <c r="E281" s="15">
        <v>4.25</v>
      </c>
      <c r="F281" s="58">
        <v>20.73</v>
      </c>
      <c r="G281" s="16">
        <f t="shared" si="4"/>
        <v>24.98</v>
      </c>
    </row>
    <row r="282" spans="1:7" x14ac:dyDescent="0.2">
      <c r="A282" s="22" t="s">
        <v>325</v>
      </c>
      <c r="B282" s="22"/>
      <c r="C282" s="22" t="s">
        <v>326</v>
      </c>
      <c r="D282" s="14" t="s">
        <v>50</v>
      </c>
      <c r="E282" s="15">
        <v>5.38</v>
      </c>
      <c r="F282" s="58">
        <v>11.83</v>
      </c>
      <c r="G282" s="16">
        <f t="shared" si="4"/>
        <v>17.21</v>
      </c>
    </row>
    <row r="283" spans="1:7" x14ac:dyDescent="0.2">
      <c r="A283" s="22" t="s">
        <v>327</v>
      </c>
      <c r="B283" s="22"/>
      <c r="C283" s="22" t="s">
        <v>328</v>
      </c>
      <c r="D283" s="14" t="s">
        <v>50</v>
      </c>
      <c r="E283" s="15">
        <v>5.38</v>
      </c>
      <c r="F283" s="58">
        <v>21.93</v>
      </c>
      <c r="G283" s="16">
        <f t="shared" si="4"/>
        <v>27.31</v>
      </c>
    </row>
    <row r="284" spans="1:7" x14ac:dyDescent="0.2">
      <c r="A284" s="22" t="s">
        <v>329</v>
      </c>
      <c r="B284" s="22"/>
      <c r="C284" s="22" t="s">
        <v>330</v>
      </c>
      <c r="D284" s="14" t="s">
        <v>50</v>
      </c>
      <c r="E284" s="15">
        <v>5.38</v>
      </c>
      <c r="F284" s="58">
        <v>35.380000000000003</v>
      </c>
      <c r="G284" s="16">
        <f t="shared" si="4"/>
        <v>40.760000000000005</v>
      </c>
    </row>
    <row r="285" spans="1:7" ht="25.5" x14ac:dyDescent="0.2">
      <c r="A285" s="22" t="s">
        <v>331</v>
      </c>
      <c r="B285" s="22"/>
      <c r="C285" s="22" t="s">
        <v>332</v>
      </c>
      <c r="D285" s="14" t="s">
        <v>50</v>
      </c>
      <c r="E285" s="58" t="s">
        <v>263</v>
      </c>
      <c r="F285" s="58">
        <v>5.62</v>
      </c>
      <c r="G285" s="16">
        <f>F285</f>
        <v>5.62</v>
      </c>
    </row>
    <row r="286" spans="1:7" x14ac:dyDescent="0.2">
      <c r="A286" s="22" t="s">
        <v>333</v>
      </c>
      <c r="B286" s="22"/>
      <c r="C286" s="22" t="s">
        <v>334</v>
      </c>
      <c r="D286" s="14" t="s">
        <v>50</v>
      </c>
      <c r="E286" s="58">
        <v>5.45</v>
      </c>
      <c r="F286" s="58">
        <v>7.27</v>
      </c>
      <c r="G286" s="16">
        <f t="shared" si="4"/>
        <v>12.719999999999999</v>
      </c>
    </row>
    <row r="287" spans="1:7" x14ac:dyDescent="0.2">
      <c r="A287" s="285" t="s">
        <v>335</v>
      </c>
      <c r="B287" s="285"/>
      <c r="C287" s="285"/>
      <c r="D287" s="285"/>
      <c r="E287" s="285"/>
      <c r="F287" s="285"/>
      <c r="G287" s="285"/>
    </row>
    <row r="288" spans="1:7" ht="25.5" x14ac:dyDescent="0.2">
      <c r="A288" s="22" t="s">
        <v>65</v>
      </c>
      <c r="B288" s="22"/>
      <c r="C288" s="22" t="s">
        <v>336</v>
      </c>
      <c r="D288" s="59" t="s">
        <v>44</v>
      </c>
      <c r="E288" s="58" t="s">
        <v>263</v>
      </c>
      <c r="F288" s="58">
        <v>8.1300000000000008</v>
      </c>
      <c r="G288" s="60">
        <f>F288</f>
        <v>8.1300000000000008</v>
      </c>
    </row>
    <row r="289" spans="1:7" ht="25.5" x14ac:dyDescent="0.2">
      <c r="A289" s="22" t="s">
        <v>337</v>
      </c>
      <c r="B289" s="22"/>
      <c r="C289" s="61" t="s">
        <v>338</v>
      </c>
      <c r="D289" s="59" t="s">
        <v>339</v>
      </c>
      <c r="E289" s="58">
        <v>9.8800000000000008</v>
      </c>
      <c r="F289" s="58">
        <v>22.5</v>
      </c>
      <c r="G289" s="60">
        <f>E289+F289</f>
        <v>32.380000000000003</v>
      </c>
    </row>
    <row r="290" spans="1:7" ht="25.5" x14ac:dyDescent="0.2">
      <c r="A290" s="22" t="s">
        <v>340</v>
      </c>
      <c r="B290" s="22"/>
      <c r="C290" s="61" t="s">
        <v>341</v>
      </c>
      <c r="D290" s="59" t="s">
        <v>339</v>
      </c>
      <c r="E290" s="58">
        <v>19.149999999999999</v>
      </c>
      <c r="F290" s="58">
        <v>22.5</v>
      </c>
      <c r="G290" s="60">
        <f>E290+F290</f>
        <v>41.65</v>
      </c>
    </row>
    <row r="291" spans="1:7" x14ac:dyDescent="0.2">
      <c r="A291" s="286" t="s">
        <v>342</v>
      </c>
      <c r="B291" s="286"/>
      <c r="C291" s="286"/>
      <c r="D291" s="286"/>
      <c r="E291" s="286"/>
      <c r="F291" s="286"/>
      <c r="G291" s="286"/>
    </row>
    <row r="292" spans="1:7" x14ac:dyDescent="0.2">
      <c r="A292" s="62" t="s">
        <v>343</v>
      </c>
      <c r="B292" s="12"/>
      <c r="C292" s="37" t="s">
        <v>344</v>
      </c>
      <c r="D292" s="14" t="s">
        <v>345</v>
      </c>
      <c r="E292" s="15">
        <v>0.39</v>
      </c>
      <c r="F292" s="15">
        <v>5.62</v>
      </c>
      <c r="G292" s="60">
        <f>E292+F292</f>
        <v>6.01</v>
      </c>
    </row>
    <row r="293" spans="1:7" ht="25.5" x14ac:dyDescent="0.2">
      <c r="A293" s="62" t="s">
        <v>346</v>
      </c>
      <c r="B293" s="12"/>
      <c r="C293" s="37" t="s">
        <v>347</v>
      </c>
      <c r="D293" s="14" t="s">
        <v>345</v>
      </c>
      <c r="E293" s="15">
        <v>0.39</v>
      </c>
      <c r="F293" s="15">
        <v>2.8</v>
      </c>
      <c r="G293" s="60">
        <f t="shared" ref="G293:G313" si="5">E293+F293</f>
        <v>3.19</v>
      </c>
    </row>
    <row r="294" spans="1:7" x14ac:dyDescent="0.2">
      <c r="A294" s="62" t="s">
        <v>348</v>
      </c>
      <c r="B294" s="12"/>
      <c r="C294" s="37" t="s">
        <v>349</v>
      </c>
      <c r="D294" s="14" t="s">
        <v>345</v>
      </c>
      <c r="E294" s="15">
        <v>1.24</v>
      </c>
      <c r="F294" s="15">
        <v>4.21</v>
      </c>
      <c r="G294" s="60">
        <f t="shared" si="5"/>
        <v>5.45</v>
      </c>
    </row>
    <row r="295" spans="1:7" x14ac:dyDescent="0.2">
      <c r="A295" s="62" t="s">
        <v>350</v>
      </c>
      <c r="B295" s="12"/>
      <c r="C295" s="37" t="s">
        <v>351</v>
      </c>
      <c r="D295" s="14" t="s">
        <v>345</v>
      </c>
      <c r="E295" s="15">
        <v>1.24</v>
      </c>
      <c r="F295" s="15">
        <v>8.41</v>
      </c>
      <c r="G295" s="60">
        <f t="shared" si="5"/>
        <v>9.65</v>
      </c>
    </row>
    <row r="296" spans="1:7" x14ac:dyDescent="0.2">
      <c r="A296" s="62" t="s">
        <v>352</v>
      </c>
      <c r="B296" s="12"/>
      <c r="C296" s="37" t="s">
        <v>353</v>
      </c>
      <c r="D296" s="14" t="s">
        <v>345</v>
      </c>
      <c r="E296" s="15">
        <v>1.24</v>
      </c>
      <c r="F296" s="15">
        <v>7.03</v>
      </c>
      <c r="G296" s="60">
        <f t="shared" si="5"/>
        <v>8.27</v>
      </c>
    </row>
    <row r="297" spans="1:7" x14ac:dyDescent="0.2">
      <c r="A297" s="62" t="s">
        <v>354</v>
      </c>
      <c r="B297" s="12"/>
      <c r="C297" s="37" t="s">
        <v>355</v>
      </c>
      <c r="D297" s="14" t="s">
        <v>345</v>
      </c>
      <c r="E297" s="15">
        <v>0.38</v>
      </c>
      <c r="F297" s="15">
        <v>4.21</v>
      </c>
      <c r="G297" s="60">
        <f t="shared" si="5"/>
        <v>4.59</v>
      </c>
    </row>
    <row r="298" spans="1:7" x14ac:dyDescent="0.2">
      <c r="A298" s="62" t="s">
        <v>356</v>
      </c>
      <c r="B298" s="12"/>
      <c r="C298" s="37" t="s">
        <v>357</v>
      </c>
      <c r="D298" s="14" t="s">
        <v>345</v>
      </c>
      <c r="E298" s="15">
        <v>0.38</v>
      </c>
      <c r="F298" s="15">
        <v>4.21</v>
      </c>
      <c r="G298" s="60">
        <f t="shared" si="5"/>
        <v>4.59</v>
      </c>
    </row>
    <row r="299" spans="1:7" x14ac:dyDescent="0.2">
      <c r="A299" s="62" t="s">
        <v>358</v>
      </c>
      <c r="B299" s="12"/>
      <c r="C299" s="37" t="s">
        <v>359</v>
      </c>
      <c r="D299" s="14" t="s">
        <v>345</v>
      </c>
      <c r="E299" s="15">
        <v>0.38</v>
      </c>
      <c r="F299" s="15">
        <v>4.21</v>
      </c>
      <c r="G299" s="60">
        <f t="shared" si="5"/>
        <v>4.59</v>
      </c>
    </row>
    <row r="300" spans="1:7" x14ac:dyDescent="0.2">
      <c r="A300" s="62" t="s">
        <v>360</v>
      </c>
      <c r="B300" s="12"/>
      <c r="C300" s="37" t="s">
        <v>361</v>
      </c>
      <c r="D300" s="14" t="s">
        <v>345</v>
      </c>
      <c r="E300" s="15">
        <v>0.64</v>
      </c>
      <c r="F300" s="15">
        <v>7.03</v>
      </c>
      <c r="G300" s="60">
        <f t="shared" si="5"/>
        <v>7.67</v>
      </c>
    </row>
    <row r="301" spans="1:7" x14ac:dyDescent="0.2">
      <c r="A301" s="62" t="s">
        <v>362</v>
      </c>
      <c r="B301" s="12"/>
      <c r="C301" s="37" t="s">
        <v>363</v>
      </c>
      <c r="D301" s="14" t="s">
        <v>345</v>
      </c>
      <c r="E301" s="15">
        <v>1.87</v>
      </c>
      <c r="F301" s="15">
        <v>5.62</v>
      </c>
      <c r="G301" s="60">
        <f t="shared" si="5"/>
        <v>7.49</v>
      </c>
    </row>
    <row r="302" spans="1:7" x14ac:dyDescent="0.2">
      <c r="A302" s="62" t="s">
        <v>364</v>
      </c>
      <c r="B302" s="12"/>
      <c r="C302" s="37" t="s">
        <v>365</v>
      </c>
      <c r="D302" s="14" t="s">
        <v>345</v>
      </c>
      <c r="E302" s="15" t="s">
        <v>16</v>
      </c>
      <c r="F302" s="15">
        <v>5.62</v>
      </c>
      <c r="G302" s="60">
        <f>F302</f>
        <v>5.62</v>
      </c>
    </row>
    <row r="303" spans="1:7" x14ac:dyDescent="0.2">
      <c r="A303" s="62" t="s">
        <v>366</v>
      </c>
      <c r="B303" s="12"/>
      <c r="C303" s="37" t="s">
        <v>367</v>
      </c>
      <c r="D303" s="14" t="s">
        <v>345</v>
      </c>
      <c r="E303" s="15">
        <v>0.73</v>
      </c>
      <c r="F303" s="15">
        <v>2.88</v>
      </c>
      <c r="G303" s="60">
        <f t="shared" si="5"/>
        <v>3.61</v>
      </c>
    </row>
    <row r="304" spans="1:7" x14ac:dyDescent="0.2">
      <c r="A304" s="62" t="s">
        <v>368</v>
      </c>
      <c r="B304" s="12"/>
      <c r="C304" s="37" t="s">
        <v>369</v>
      </c>
      <c r="D304" s="14" t="s">
        <v>345</v>
      </c>
      <c r="E304" s="15">
        <v>0.62</v>
      </c>
      <c r="F304" s="15">
        <v>4.21</v>
      </c>
      <c r="G304" s="60">
        <f t="shared" si="5"/>
        <v>4.83</v>
      </c>
    </row>
    <row r="305" spans="1:7" x14ac:dyDescent="0.2">
      <c r="A305" s="62" t="s">
        <v>370</v>
      </c>
      <c r="B305" s="12"/>
      <c r="C305" s="37" t="s">
        <v>371</v>
      </c>
      <c r="D305" s="14" t="s">
        <v>345</v>
      </c>
      <c r="E305" s="15">
        <v>0.62</v>
      </c>
      <c r="F305" s="15">
        <v>4.21</v>
      </c>
      <c r="G305" s="60">
        <f t="shared" si="5"/>
        <v>4.83</v>
      </c>
    </row>
    <row r="306" spans="1:7" x14ac:dyDescent="0.2">
      <c r="A306" s="62" t="s">
        <v>372</v>
      </c>
      <c r="B306" s="12"/>
      <c r="C306" s="37" t="s">
        <v>373</v>
      </c>
      <c r="D306" s="14" t="s">
        <v>345</v>
      </c>
      <c r="E306" s="15">
        <v>0.62</v>
      </c>
      <c r="F306" s="15">
        <v>9.92</v>
      </c>
      <c r="G306" s="60">
        <f t="shared" si="5"/>
        <v>10.54</v>
      </c>
    </row>
    <row r="307" spans="1:7" x14ac:dyDescent="0.2">
      <c r="A307" s="287" t="s">
        <v>374</v>
      </c>
      <c r="B307" s="287"/>
      <c r="C307" s="287"/>
      <c r="D307" s="287"/>
      <c r="E307" s="287"/>
      <c r="F307" s="287"/>
      <c r="G307" s="287"/>
    </row>
    <row r="308" spans="1:7" x14ac:dyDescent="0.2">
      <c r="A308" s="63" t="s">
        <v>48</v>
      </c>
      <c r="B308" s="12"/>
      <c r="C308" s="37" t="s">
        <v>375</v>
      </c>
      <c r="D308" s="14" t="s">
        <v>345</v>
      </c>
      <c r="E308" s="15">
        <v>7.0000000000000007E-2</v>
      </c>
      <c r="F308" s="15">
        <v>1.95</v>
      </c>
      <c r="G308" s="60">
        <f t="shared" si="5"/>
        <v>2.02</v>
      </c>
    </row>
    <row r="309" spans="1:7" x14ac:dyDescent="0.2">
      <c r="A309" s="63" t="s">
        <v>376</v>
      </c>
      <c r="B309" s="12"/>
      <c r="C309" s="37" t="s">
        <v>377</v>
      </c>
      <c r="D309" s="14" t="s">
        <v>345</v>
      </c>
      <c r="E309" s="15">
        <v>0.17</v>
      </c>
      <c r="F309" s="15">
        <v>5.2</v>
      </c>
      <c r="G309" s="60">
        <f t="shared" si="5"/>
        <v>5.37</v>
      </c>
    </row>
    <row r="310" spans="1:7" x14ac:dyDescent="0.2">
      <c r="A310" s="63" t="s">
        <v>378</v>
      </c>
      <c r="B310" s="12"/>
      <c r="C310" s="37" t="s">
        <v>379</v>
      </c>
      <c r="D310" s="14" t="s">
        <v>345</v>
      </c>
      <c r="E310" s="15">
        <v>0.7</v>
      </c>
      <c r="F310" s="17">
        <v>4.8899999999999997</v>
      </c>
      <c r="G310" s="60">
        <f t="shared" si="5"/>
        <v>5.59</v>
      </c>
    </row>
    <row r="311" spans="1:7" ht="25.5" x14ac:dyDescent="0.2">
      <c r="A311" s="63" t="s">
        <v>337</v>
      </c>
      <c r="B311" s="12"/>
      <c r="C311" s="37" t="s">
        <v>380</v>
      </c>
      <c r="D311" s="14" t="s">
        <v>345</v>
      </c>
      <c r="E311" s="15">
        <v>1.23</v>
      </c>
      <c r="F311" s="17">
        <v>1.25</v>
      </c>
      <c r="G311" s="60">
        <f t="shared" si="5"/>
        <v>2.48</v>
      </c>
    </row>
    <row r="312" spans="1:7" x14ac:dyDescent="0.2">
      <c r="A312" s="272" t="s">
        <v>381</v>
      </c>
      <c r="B312" s="272"/>
      <c r="C312" s="272"/>
      <c r="D312" s="272"/>
      <c r="E312" s="272"/>
      <c r="F312" s="272"/>
      <c r="G312" s="272"/>
    </row>
    <row r="313" spans="1:7" x14ac:dyDescent="0.2">
      <c r="A313" s="12" t="s">
        <v>65</v>
      </c>
      <c r="B313" s="12"/>
      <c r="C313" s="37" t="s">
        <v>382</v>
      </c>
      <c r="D313" s="14" t="s">
        <v>339</v>
      </c>
      <c r="E313" s="15">
        <v>0.3</v>
      </c>
      <c r="F313" s="15">
        <v>2.56</v>
      </c>
      <c r="G313" s="60">
        <f t="shared" si="5"/>
        <v>2.86</v>
      </c>
    </row>
    <row r="314" spans="1:7" x14ac:dyDescent="0.2">
      <c r="A314" s="187" t="s">
        <v>383</v>
      </c>
      <c r="B314" s="187"/>
      <c r="C314" s="187"/>
      <c r="D314" s="187"/>
      <c r="E314" s="187"/>
      <c r="F314" s="187"/>
      <c r="G314" s="187"/>
    </row>
    <row r="315" spans="1:7" x14ac:dyDescent="0.2">
      <c r="A315" s="64" t="s">
        <v>263</v>
      </c>
      <c r="B315" s="107"/>
      <c r="C315" s="12" t="s">
        <v>384</v>
      </c>
      <c r="D315" s="50" t="s">
        <v>385</v>
      </c>
      <c r="E315" s="49">
        <v>9.68</v>
      </c>
      <c r="F315" s="49"/>
      <c r="G315" s="65">
        <f>E315</f>
        <v>9.68</v>
      </c>
    </row>
    <row r="316" spans="1:7" x14ac:dyDescent="0.2">
      <c r="A316" s="64" t="s">
        <v>263</v>
      </c>
      <c r="B316" s="107"/>
      <c r="C316" s="12" t="s">
        <v>386</v>
      </c>
      <c r="D316" s="50" t="s">
        <v>385</v>
      </c>
      <c r="E316" s="49">
        <v>2.75</v>
      </c>
      <c r="F316" s="49"/>
      <c r="G316" s="65">
        <f t="shared" ref="G316:G323" si="6">E316</f>
        <v>2.75</v>
      </c>
    </row>
    <row r="317" spans="1:7" x14ac:dyDescent="0.2">
      <c r="A317" s="64" t="s">
        <v>16</v>
      </c>
      <c r="B317" s="107"/>
      <c r="C317" s="12" t="s">
        <v>387</v>
      </c>
      <c r="D317" s="50" t="s">
        <v>385</v>
      </c>
      <c r="E317" s="49">
        <v>15.84</v>
      </c>
      <c r="F317" s="49"/>
      <c r="G317" s="65">
        <f t="shared" si="6"/>
        <v>15.84</v>
      </c>
    </row>
    <row r="318" spans="1:7" x14ac:dyDescent="0.2">
      <c r="A318" s="64" t="s">
        <v>16</v>
      </c>
      <c r="B318" s="107"/>
      <c r="C318" s="12" t="s">
        <v>388</v>
      </c>
      <c r="D318" s="50" t="s">
        <v>385</v>
      </c>
      <c r="E318" s="49">
        <v>8.11</v>
      </c>
      <c r="F318" s="49"/>
      <c r="G318" s="65">
        <f t="shared" si="6"/>
        <v>8.11</v>
      </c>
    </row>
    <row r="319" spans="1:7" x14ac:dyDescent="0.2">
      <c r="A319" s="64" t="s">
        <v>16</v>
      </c>
      <c r="B319" s="107"/>
      <c r="C319" s="12" t="s">
        <v>389</v>
      </c>
      <c r="D319" s="50" t="s">
        <v>385</v>
      </c>
      <c r="E319" s="49">
        <v>36.369999999999997</v>
      </c>
      <c r="F319" s="49"/>
      <c r="G319" s="65">
        <f t="shared" si="6"/>
        <v>36.369999999999997</v>
      </c>
    </row>
    <row r="320" spans="1:7" x14ac:dyDescent="0.2">
      <c r="A320" s="64" t="s">
        <v>16</v>
      </c>
      <c r="B320" s="107"/>
      <c r="C320" s="12" t="s">
        <v>390</v>
      </c>
      <c r="D320" s="50" t="s">
        <v>385</v>
      </c>
      <c r="E320" s="49">
        <v>69.62</v>
      </c>
      <c r="F320" s="49"/>
      <c r="G320" s="65">
        <f>E320</f>
        <v>69.62</v>
      </c>
    </row>
    <row r="321" spans="1:7" x14ac:dyDescent="0.2">
      <c r="A321" s="64"/>
      <c r="B321" s="107"/>
      <c r="C321" s="12" t="s">
        <v>391</v>
      </c>
      <c r="D321" s="50" t="s">
        <v>385</v>
      </c>
      <c r="E321" s="49">
        <v>137.44</v>
      </c>
      <c r="F321" s="49"/>
      <c r="G321" s="65">
        <f t="shared" si="6"/>
        <v>137.44</v>
      </c>
    </row>
    <row r="322" spans="1:7" x14ac:dyDescent="0.2">
      <c r="A322" s="64" t="s">
        <v>263</v>
      </c>
      <c r="B322" s="107"/>
      <c r="C322" s="12" t="s">
        <v>392</v>
      </c>
      <c r="D322" s="50" t="s">
        <v>385</v>
      </c>
      <c r="E322" s="49">
        <v>2.77</v>
      </c>
      <c r="F322" s="49"/>
      <c r="G322" s="65">
        <f t="shared" si="6"/>
        <v>2.77</v>
      </c>
    </row>
    <row r="323" spans="1:7" x14ac:dyDescent="0.2">
      <c r="A323" s="64" t="s">
        <v>263</v>
      </c>
      <c r="B323" s="107"/>
      <c r="C323" s="12" t="s">
        <v>714</v>
      </c>
      <c r="D323" s="50" t="s">
        <v>385</v>
      </c>
      <c r="E323" s="49">
        <v>87.77</v>
      </c>
      <c r="F323" s="49"/>
      <c r="G323" s="65">
        <f t="shared" si="6"/>
        <v>87.77</v>
      </c>
    </row>
    <row r="324" spans="1:7" x14ac:dyDescent="0.2">
      <c r="A324" s="64" t="s">
        <v>263</v>
      </c>
      <c r="B324" s="107"/>
      <c r="C324" s="12" t="s">
        <v>393</v>
      </c>
      <c r="D324" s="50" t="s">
        <v>385</v>
      </c>
      <c r="E324" s="49">
        <v>76.47</v>
      </c>
      <c r="F324" s="49"/>
      <c r="G324" s="65">
        <f>E324</f>
        <v>76.47</v>
      </c>
    </row>
    <row r="325" spans="1:7" x14ac:dyDescent="0.2">
      <c r="A325" s="288" t="s">
        <v>394</v>
      </c>
      <c r="B325" s="288"/>
      <c r="C325" s="288"/>
      <c r="D325" s="288"/>
      <c r="E325" s="288"/>
      <c r="F325" s="288"/>
      <c r="G325" s="288"/>
    </row>
    <row r="326" spans="1:7" ht="38.25" x14ac:dyDescent="0.2">
      <c r="A326" s="46" t="s">
        <v>65</v>
      </c>
      <c r="B326" s="106"/>
      <c r="C326" s="61" t="s">
        <v>395</v>
      </c>
      <c r="D326" s="66" t="s">
        <v>345</v>
      </c>
      <c r="E326" s="49">
        <v>1.54</v>
      </c>
      <c r="F326" s="53">
        <v>3.55</v>
      </c>
      <c r="G326" s="67">
        <f>E326+F326</f>
        <v>5.09</v>
      </c>
    </row>
    <row r="327" spans="1:7" ht="38.25" x14ac:dyDescent="0.2">
      <c r="A327" s="46" t="s">
        <v>396</v>
      </c>
      <c r="B327" s="106"/>
      <c r="C327" s="61" t="s">
        <v>397</v>
      </c>
      <c r="D327" s="66" t="s">
        <v>345</v>
      </c>
      <c r="E327" s="49">
        <v>3.95</v>
      </c>
      <c r="F327" s="53">
        <v>4.66</v>
      </c>
      <c r="G327" s="67">
        <f>E327+F327</f>
        <v>8.61</v>
      </c>
    </row>
    <row r="328" spans="1:7" x14ac:dyDescent="0.2">
      <c r="A328" s="289" t="s">
        <v>399</v>
      </c>
      <c r="B328" s="290"/>
      <c r="C328" s="290"/>
      <c r="D328" s="290"/>
      <c r="E328" s="290"/>
      <c r="F328" s="290"/>
      <c r="G328" s="291"/>
    </row>
    <row r="329" spans="1:7" x14ac:dyDescent="0.2">
      <c r="A329" s="278" t="s">
        <v>400</v>
      </c>
      <c r="B329" s="278"/>
      <c r="C329" s="278"/>
      <c r="D329" s="278"/>
      <c r="E329" s="278"/>
      <c r="F329" s="278"/>
      <c r="G329" s="278"/>
    </row>
    <row r="330" spans="1:7" x14ac:dyDescent="0.2">
      <c r="A330" s="12" t="s">
        <v>51</v>
      </c>
      <c r="B330" s="12"/>
      <c r="C330" s="37" t="s">
        <v>401</v>
      </c>
      <c r="D330" s="14" t="s">
        <v>50</v>
      </c>
      <c r="E330" s="15">
        <v>0.35</v>
      </c>
      <c r="F330" s="15">
        <v>5.42</v>
      </c>
      <c r="G330" s="54">
        <f>E330+F330</f>
        <v>5.77</v>
      </c>
    </row>
    <row r="331" spans="1:7" ht="25.5" x14ac:dyDescent="0.2">
      <c r="A331" s="12" t="s">
        <v>53</v>
      </c>
      <c r="B331" s="12"/>
      <c r="C331" s="37" t="s">
        <v>402</v>
      </c>
      <c r="D331" s="14" t="s">
        <v>50</v>
      </c>
      <c r="E331" s="15">
        <v>1.22</v>
      </c>
      <c r="F331" s="15">
        <v>10.5</v>
      </c>
      <c r="G331" s="54">
        <f t="shared" ref="G331:G340" si="7">E331+F331</f>
        <v>11.72</v>
      </c>
    </row>
    <row r="332" spans="1:7" ht="25.5" x14ac:dyDescent="0.2">
      <c r="A332" s="12" t="s">
        <v>55</v>
      </c>
      <c r="B332" s="12"/>
      <c r="C332" s="37" t="s">
        <v>403</v>
      </c>
      <c r="D332" s="14" t="s">
        <v>50</v>
      </c>
      <c r="E332" s="15">
        <v>1.21</v>
      </c>
      <c r="F332" s="15">
        <v>8.11</v>
      </c>
      <c r="G332" s="54">
        <f t="shared" si="7"/>
        <v>9.32</v>
      </c>
    </row>
    <row r="333" spans="1:7" x14ac:dyDescent="0.2">
      <c r="A333" s="12" t="s">
        <v>404</v>
      </c>
      <c r="B333" s="12"/>
      <c r="C333" s="37" t="s">
        <v>405</v>
      </c>
      <c r="D333" s="14" t="s">
        <v>50</v>
      </c>
      <c r="E333" s="15">
        <v>0.4</v>
      </c>
      <c r="F333" s="15">
        <v>5.42</v>
      </c>
      <c r="G333" s="54">
        <f t="shared" si="7"/>
        <v>5.82</v>
      </c>
    </row>
    <row r="334" spans="1:7" x14ac:dyDescent="0.2">
      <c r="A334" s="12" t="s">
        <v>406</v>
      </c>
      <c r="B334" s="12"/>
      <c r="C334" s="37" t="s">
        <v>407</v>
      </c>
      <c r="D334" s="14" t="s">
        <v>339</v>
      </c>
      <c r="E334" s="15">
        <v>0.33</v>
      </c>
      <c r="F334" s="15">
        <v>3.36</v>
      </c>
      <c r="G334" s="54">
        <f t="shared" si="7"/>
        <v>3.69</v>
      </c>
    </row>
    <row r="335" spans="1:7" x14ac:dyDescent="0.2">
      <c r="A335" s="198" t="s">
        <v>408</v>
      </c>
      <c r="B335" s="198"/>
      <c r="C335" s="198"/>
      <c r="D335" s="198"/>
      <c r="E335" s="198"/>
      <c r="F335" s="198"/>
      <c r="G335" s="198"/>
    </row>
    <row r="336" spans="1:7" x14ac:dyDescent="0.2">
      <c r="A336" s="12" t="s">
        <v>348</v>
      </c>
      <c r="B336" s="12"/>
      <c r="C336" s="37" t="s">
        <v>409</v>
      </c>
      <c r="D336" s="14" t="s">
        <v>398</v>
      </c>
      <c r="E336" s="15">
        <v>0.88</v>
      </c>
      <c r="F336" s="15">
        <v>4.05</v>
      </c>
      <c r="G336" s="54">
        <f t="shared" si="7"/>
        <v>4.93</v>
      </c>
    </row>
    <row r="337" spans="1:9" x14ac:dyDescent="0.2">
      <c r="A337" s="12" t="s">
        <v>350</v>
      </c>
      <c r="B337" s="12"/>
      <c r="C337" s="37" t="s">
        <v>410</v>
      </c>
      <c r="D337" s="14" t="s">
        <v>398</v>
      </c>
      <c r="E337" s="15">
        <v>0.49</v>
      </c>
      <c r="F337" s="15">
        <v>4.05</v>
      </c>
      <c r="G337" s="54">
        <f t="shared" si="7"/>
        <v>4.54</v>
      </c>
    </row>
    <row r="338" spans="1:9" x14ac:dyDescent="0.2">
      <c r="A338" s="12" t="s">
        <v>411</v>
      </c>
      <c r="B338" s="12"/>
      <c r="C338" s="37" t="s">
        <v>412</v>
      </c>
      <c r="D338" s="14" t="s">
        <v>398</v>
      </c>
      <c r="E338" s="15">
        <v>2.02</v>
      </c>
      <c r="F338" s="15">
        <v>5.41</v>
      </c>
      <c r="G338" s="54">
        <f t="shared" si="7"/>
        <v>7.43</v>
      </c>
    </row>
    <row r="339" spans="1:9" ht="15.95" customHeight="1" x14ac:dyDescent="0.2">
      <c r="A339" s="12" t="s">
        <v>366</v>
      </c>
      <c r="B339" s="12"/>
      <c r="C339" s="37" t="s">
        <v>413</v>
      </c>
      <c r="D339" s="14" t="s">
        <v>398</v>
      </c>
      <c r="E339" s="15">
        <v>9.01</v>
      </c>
      <c r="F339" s="15">
        <v>15.56</v>
      </c>
      <c r="G339" s="54">
        <f t="shared" si="7"/>
        <v>24.57</v>
      </c>
    </row>
    <row r="340" spans="1:9" ht="25.5" x14ac:dyDescent="0.2">
      <c r="A340" s="12" t="s">
        <v>65</v>
      </c>
      <c r="B340" s="12"/>
      <c r="C340" s="37" t="s">
        <v>414</v>
      </c>
      <c r="D340" s="14" t="s">
        <v>398</v>
      </c>
      <c r="E340" s="15">
        <v>9.86</v>
      </c>
      <c r="F340" s="17">
        <v>45.61</v>
      </c>
      <c r="G340" s="54">
        <f t="shared" si="7"/>
        <v>55.47</v>
      </c>
    </row>
    <row r="341" spans="1:9" x14ac:dyDescent="0.2">
      <c r="A341" s="198" t="s">
        <v>415</v>
      </c>
      <c r="B341" s="198"/>
      <c r="C341" s="198"/>
      <c r="D341" s="198"/>
      <c r="E341" s="198"/>
      <c r="F341" s="198"/>
      <c r="G341" s="198"/>
    </row>
    <row r="342" spans="1:9" ht="14.25" customHeight="1" x14ac:dyDescent="0.2">
      <c r="A342" s="12" t="s">
        <v>416</v>
      </c>
      <c r="B342" s="12"/>
      <c r="C342" s="37" t="s">
        <v>417</v>
      </c>
      <c r="D342" s="14" t="s">
        <v>398</v>
      </c>
      <c r="E342" s="53">
        <v>22.42</v>
      </c>
      <c r="F342" s="15">
        <v>22.85</v>
      </c>
      <c r="G342" s="54">
        <f>F342+E342</f>
        <v>45.27</v>
      </c>
    </row>
    <row r="343" spans="1:9" x14ac:dyDescent="0.2">
      <c r="A343" s="69"/>
      <c r="B343" s="69"/>
      <c r="C343" s="188" t="s">
        <v>791</v>
      </c>
      <c r="D343" s="188"/>
      <c r="E343" s="188"/>
      <c r="F343" s="188"/>
      <c r="G343" s="188"/>
    </row>
    <row r="344" spans="1:9" x14ac:dyDescent="0.2">
      <c r="A344" s="201" t="s">
        <v>418</v>
      </c>
      <c r="B344" s="201"/>
      <c r="C344" s="201"/>
      <c r="D344" s="201"/>
      <c r="E344" s="201"/>
      <c r="F344" s="201"/>
      <c r="G344" s="201"/>
    </row>
    <row r="345" spans="1:9" ht="25.5" x14ac:dyDescent="0.2">
      <c r="A345" s="12" t="s">
        <v>68</v>
      </c>
      <c r="B345" s="12"/>
      <c r="C345" s="37" t="s">
        <v>419</v>
      </c>
      <c r="D345" s="14" t="s">
        <v>70</v>
      </c>
      <c r="E345" s="17"/>
      <c r="F345" s="17">
        <v>7.71</v>
      </c>
      <c r="G345" s="16">
        <f>E345+F345</f>
        <v>7.71</v>
      </c>
    </row>
    <row r="346" spans="1:9" ht="25.5" x14ac:dyDescent="0.2">
      <c r="A346" s="12" t="s">
        <v>71</v>
      </c>
      <c r="B346" s="12"/>
      <c r="C346" s="37" t="s">
        <v>420</v>
      </c>
      <c r="D346" s="14" t="s">
        <v>70</v>
      </c>
      <c r="E346" s="17"/>
      <c r="F346" s="17">
        <v>7.39</v>
      </c>
      <c r="G346" s="16">
        <f>E346+F346</f>
        <v>7.39</v>
      </c>
    </row>
    <row r="347" spans="1:9" ht="25.5" x14ac:dyDescent="0.2">
      <c r="A347" s="10" t="s">
        <v>16</v>
      </c>
      <c r="B347" s="12"/>
      <c r="C347" s="37" t="s">
        <v>421</v>
      </c>
      <c r="D347" s="14" t="s">
        <v>422</v>
      </c>
      <c r="E347" s="17">
        <v>24.65</v>
      </c>
      <c r="F347" s="17">
        <v>16.559999999999999</v>
      </c>
      <c r="G347" s="16">
        <f t="shared" ref="G347:G352" si="8">E347+F347</f>
        <v>41.209999999999994</v>
      </c>
      <c r="I347" s="70">
        <f>G346+G347+G350+G352</f>
        <v>87.1</v>
      </c>
    </row>
    <row r="348" spans="1:9" ht="25.5" x14ac:dyDescent="0.2">
      <c r="A348" s="10" t="s">
        <v>16</v>
      </c>
      <c r="B348" s="12"/>
      <c r="C348" s="37" t="s">
        <v>423</v>
      </c>
      <c r="D348" s="14" t="s">
        <v>422</v>
      </c>
      <c r="E348" s="17">
        <v>49.3</v>
      </c>
      <c r="F348" s="17">
        <v>16.559999999999999</v>
      </c>
      <c r="G348" s="16">
        <f t="shared" si="8"/>
        <v>65.86</v>
      </c>
      <c r="I348" s="70">
        <f>G348+G346+G352+G350</f>
        <v>111.75</v>
      </c>
    </row>
    <row r="349" spans="1:9" ht="25.5" x14ac:dyDescent="0.2">
      <c r="A349" s="10" t="s">
        <v>16</v>
      </c>
      <c r="B349" s="12"/>
      <c r="C349" s="37" t="s">
        <v>424</v>
      </c>
      <c r="D349" s="14" t="s">
        <v>422</v>
      </c>
      <c r="E349" s="17">
        <v>73.95</v>
      </c>
      <c r="F349" s="17">
        <v>16.559999999999999</v>
      </c>
      <c r="G349" s="16">
        <f t="shared" si="8"/>
        <v>90.51</v>
      </c>
      <c r="I349" s="70">
        <f>G346+G349+G350+G352</f>
        <v>136.4</v>
      </c>
    </row>
    <row r="350" spans="1:9" x14ac:dyDescent="0.2">
      <c r="A350" s="12" t="s">
        <v>17</v>
      </c>
      <c r="B350" s="12"/>
      <c r="C350" s="37" t="s">
        <v>425</v>
      </c>
      <c r="D350" s="14" t="s">
        <v>426</v>
      </c>
      <c r="E350" s="17">
        <v>6.96</v>
      </c>
      <c r="F350" s="17">
        <v>19.02</v>
      </c>
      <c r="G350" s="16">
        <f t="shared" si="8"/>
        <v>25.98</v>
      </c>
    </row>
    <row r="351" spans="1:9" x14ac:dyDescent="0.2">
      <c r="A351" s="12" t="s">
        <v>427</v>
      </c>
      <c r="B351" s="12"/>
      <c r="C351" s="37" t="s">
        <v>428</v>
      </c>
      <c r="D351" s="14" t="s">
        <v>50</v>
      </c>
      <c r="E351" s="17">
        <f>E96</f>
        <v>0.44</v>
      </c>
      <c r="F351" s="17">
        <v>5.82</v>
      </c>
      <c r="G351" s="16">
        <f t="shared" si="8"/>
        <v>6.2600000000000007</v>
      </c>
    </row>
    <row r="352" spans="1:9" x14ac:dyDescent="0.2">
      <c r="A352" s="12" t="s">
        <v>427</v>
      </c>
      <c r="B352" s="12"/>
      <c r="C352" s="37" t="s">
        <v>429</v>
      </c>
      <c r="D352" s="14" t="s">
        <v>50</v>
      </c>
      <c r="E352" s="17">
        <f>E351*2</f>
        <v>0.88</v>
      </c>
      <c r="F352" s="17">
        <v>11.64</v>
      </c>
      <c r="G352" s="16">
        <f t="shared" si="8"/>
        <v>12.520000000000001</v>
      </c>
    </row>
    <row r="353" spans="1:7" ht="25.5" x14ac:dyDescent="0.2">
      <c r="A353" s="12"/>
      <c r="B353" s="12"/>
      <c r="C353" s="111" t="s">
        <v>807</v>
      </c>
      <c r="D353" s="14"/>
      <c r="E353" s="17"/>
      <c r="F353" s="17"/>
      <c r="G353" s="16"/>
    </row>
    <row r="354" spans="1:7" x14ac:dyDescent="0.2">
      <c r="A354" s="12"/>
      <c r="B354" s="12"/>
      <c r="C354" s="37" t="s">
        <v>808</v>
      </c>
      <c r="D354" s="14" t="s">
        <v>809</v>
      </c>
      <c r="E354" s="17">
        <v>1.25</v>
      </c>
      <c r="F354" s="17"/>
      <c r="G354" s="16">
        <f>E354</f>
        <v>1.25</v>
      </c>
    </row>
    <row r="355" spans="1:7" x14ac:dyDescent="0.2">
      <c r="A355" s="292" t="s">
        <v>430</v>
      </c>
      <c r="B355" s="293"/>
      <c r="C355" s="293"/>
      <c r="D355" s="293"/>
      <c r="E355" s="293"/>
      <c r="F355" s="293"/>
      <c r="G355" s="294"/>
    </row>
    <row r="356" spans="1:7" x14ac:dyDescent="0.2">
      <c r="A356" s="285" t="s">
        <v>431</v>
      </c>
      <c r="B356" s="285"/>
      <c r="C356" s="285"/>
      <c r="D356" s="285"/>
      <c r="E356" s="285"/>
      <c r="F356" s="285"/>
      <c r="G356" s="285"/>
    </row>
    <row r="357" spans="1:7" x14ac:dyDescent="0.2">
      <c r="A357" s="12">
        <v>1</v>
      </c>
      <c r="B357" s="12"/>
      <c r="C357" s="71" t="s">
        <v>432</v>
      </c>
      <c r="D357" s="14" t="s">
        <v>398</v>
      </c>
      <c r="E357" s="72" t="s">
        <v>16</v>
      </c>
      <c r="F357" s="15">
        <v>196.7</v>
      </c>
      <c r="G357" s="54">
        <f>F357</f>
        <v>196.7</v>
      </c>
    </row>
    <row r="358" spans="1:7" x14ac:dyDescent="0.2">
      <c r="A358" s="62" t="s">
        <v>433</v>
      </c>
      <c r="B358" s="12"/>
      <c r="C358" s="118" t="s">
        <v>435</v>
      </c>
      <c r="D358" s="53"/>
      <c r="E358" s="53"/>
      <c r="F358" s="53"/>
      <c r="G358" s="53"/>
    </row>
    <row r="359" spans="1:7" ht="38.25" x14ac:dyDescent="0.2">
      <c r="A359" s="63" t="s">
        <v>436</v>
      </c>
      <c r="B359" s="12"/>
      <c r="C359" s="68" t="s">
        <v>437</v>
      </c>
      <c r="D359" s="50" t="s">
        <v>438</v>
      </c>
      <c r="E359" s="53" t="s">
        <v>16</v>
      </c>
      <c r="F359" s="15">
        <v>202</v>
      </c>
      <c r="G359" s="54">
        <f>F359</f>
        <v>202</v>
      </c>
    </row>
    <row r="360" spans="1:7" x14ac:dyDescent="0.2">
      <c r="A360" s="186" t="s">
        <v>439</v>
      </c>
      <c r="B360" s="186"/>
      <c r="C360" s="186"/>
      <c r="D360" s="186"/>
      <c r="E360" s="186"/>
      <c r="F360" s="186"/>
      <c r="G360" s="186"/>
    </row>
    <row r="361" spans="1:7" x14ac:dyDescent="0.2">
      <c r="A361" s="22" t="s">
        <v>434</v>
      </c>
      <c r="B361" s="12"/>
      <c r="C361" s="61" t="s">
        <v>440</v>
      </c>
      <c r="D361" s="14" t="s">
        <v>339</v>
      </c>
      <c r="E361" s="24">
        <v>1.37</v>
      </c>
      <c r="F361" s="17">
        <v>8</v>
      </c>
      <c r="G361" s="60">
        <f t="shared" ref="G361:G366" si="9">E361+F361</f>
        <v>9.370000000000001</v>
      </c>
    </row>
    <row r="362" spans="1:7" x14ac:dyDescent="0.2">
      <c r="A362" s="22" t="s">
        <v>441</v>
      </c>
      <c r="B362" s="12"/>
      <c r="C362" s="61" t="s">
        <v>442</v>
      </c>
      <c r="D362" s="14" t="s">
        <v>339</v>
      </c>
      <c r="E362" s="24">
        <v>1.93</v>
      </c>
      <c r="F362" s="17">
        <v>2.52</v>
      </c>
      <c r="G362" s="60">
        <f t="shared" si="9"/>
        <v>4.45</v>
      </c>
    </row>
    <row r="363" spans="1:7" x14ac:dyDescent="0.2">
      <c r="A363" s="22" t="s">
        <v>443</v>
      </c>
      <c r="B363" s="12"/>
      <c r="C363" s="61" t="s">
        <v>444</v>
      </c>
      <c r="D363" s="14" t="s">
        <v>339</v>
      </c>
      <c r="E363" s="24">
        <v>1.22</v>
      </c>
      <c r="F363" s="17">
        <v>1.25</v>
      </c>
      <c r="G363" s="60">
        <f t="shared" si="9"/>
        <v>2.4699999999999998</v>
      </c>
    </row>
    <row r="364" spans="1:7" x14ac:dyDescent="0.2">
      <c r="A364" s="22" t="s">
        <v>445</v>
      </c>
      <c r="B364" s="12"/>
      <c r="C364" s="56" t="s">
        <v>446</v>
      </c>
      <c r="D364" s="14" t="s">
        <v>339</v>
      </c>
      <c r="E364" s="24">
        <v>1.76</v>
      </c>
      <c r="F364" s="17">
        <v>7.58</v>
      </c>
      <c r="G364" s="60">
        <f t="shared" si="9"/>
        <v>9.34</v>
      </c>
    </row>
    <row r="365" spans="1:7" x14ac:dyDescent="0.2">
      <c r="A365" s="22" t="s">
        <v>447</v>
      </c>
      <c r="B365" s="12"/>
      <c r="C365" s="56" t="s">
        <v>448</v>
      </c>
      <c r="D365" s="14" t="s">
        <v>339</v>
      </c>
      <c r="E365" s="24">
        <v>1.93</v>
      </c>
      <c r="F365" s="17">
        <v>1.25</v>
      </c>
      <c r="G365" s="60">
        <f t="shared" si="9"/>
        <v>3.1799999999999997</v>
      </c>
    </row>
    <row r="366" spans="1:7" x14ac:dyDescent="0.2">
      <c r="A366" s="22" t="s">
        <v>449</v>
      </c>
      <c r="B366" s="12"/>
      <c r="C366" s="56" t="s">
        <v>450</v>
      </c>
      <c r="D366" s="14" t="s">
        <v>339</v>
      </c>
      <c r="E366" s="24">
        <v>1.93</v>
      </c>
      <c r="F366" s="17">
        <v>1.25</v>
      </c>
      <c r="G366" s="60">
        <f t="shared" si="9"/>
        <v>3.1799999999999997</v>
      </c>
    </row>
    <row r="367" spans="1:7" x14ac:dyDescent="0.2">
      <c r="A367" s="187" t="s">
        <v>451</v>
      </c>
      <c r="B367" s="187"/>
      <c r="C367" s="187"/>
      <c r="D367" s="187"/>
      <c r="E367" s="187"/>
      <c r="F367" s="187"/>
      <c r="G367" s="187"/>
    </row>
    <row r="368" spans="1:7" ht="25.5" x14ac:dyDescent="0.2">
      <c r="A368" s="33" t="s">
        <v>13</v>
      </c>
      <c r="B368" s="12"/>
      <c r="C368" s="37" t="s">
        <v>452</v>
      </c>
      <c r="D368" s="14" t="s">
        <v>339</v>
      </c>
      <c r="E368" s="10" t="s">
        <v>263</v>
      </c>
      <c r="F368" s="17">
        <v>1.02</v>
      </c>
      <c r="G368" s="54">
        <f>F368</f>
        <v>1.02</v>
      </c>
    </row>
    <row r="369" spans="1:7" ht="25.5" x14ac:dyDescent="0.2">
      <c r="A369" s="33" t="s">
        <v>17</v>
      </c>
      <c r="B369" s="12"/>
      <c r="C369" s="37" t="s">
        <v>453</v>
      </c>
      <c r="D369" s="14" t="s">
        <v>339</v>
      </c>
      <c r="E369" s="10" t="s">
        <v>263</v>
      </c>
      <c r="F369" s="15">
        <v>1.02</v>
      </c>
      <c r="G369" s="54">
        <f t="shared" ref="G369:G394" si="10">F369</f>
        <v>1.02</v>
      </c>
    </row>
    <row r="370" spans="1:7" x14ac:dyDescent="0.2">
      <c r="A370" s="33" t="s">
        <v>19</v>
      </c>
      <c r="B370" s="12"/>
      <c r="C370" s="37" t="s">
        <v>454</v>
      </c>
      <c r="D370" s="14" t="s">
        <v>339</v>
      </c>
      <c r="E370" s="10" t="s">
        <v>263</v>
      </c>
      <c r="F370" s="15">
        <v>1.02</v>
      </c>
      <c r="G370" s="54">
        <f t="shared" si="10"/>
        <v>1.02</v>
      </c>
    </row>
    <row r="371" spans="1:7" ht="51" x14ac:dyDescent="0.2">
      <c r="A371" s="33" t="s">
        <v>21</v>
      </c>
      <c r="B371" s="12"/>
      <c r="C371" s="46" t="s">
        <v>455</v>
      </c>
      <c r="D371" s="14" t="s">
        <v>339</v>
      </c>
      <c r="E371" s="10" t="s">
        <v>263</v>
      </c>
      <c r="F371" s="15">
        <v>1.53</v>
      </c>
      <c r="G371" s="54">
        <f t="shared" si="10"/>
        <v>1.53</v>
      </c>
    </row>
    <row r="372" spans="1:7" x14ac:dyDescent="0.2">
      <c r="A372" s="33" t="s">
        <v>23</v>
      </c>
      <c r="B372" s="12"/>
      <c r="C372" s="37" t="s">
        <v>456</v>
      </c>
      <c r="D372" s="14" t="s">
        <v>339</v>
      </c>
      <c r="E372" s="10" t="s">
        <v>263</v>
      </c>
      <c r="F372" s="15">
        <v>1.53</v>
      </c>
      <c r="G372" s="54">
        <f t="shared" si="10"/>
        <v>1.53</v>
      </c>
    </row>
    <row r="373" spans="1:7" ht="25.5" x14ac:dyDescent="0.2">
      <c r="A373" s="33" t="s">
        <v>25</v>
      </c>
      <c r="B373" s="12"/>
      <c r="C373" s="37" t="s">
        <v>457</v>
      </c>
      <c r="D373" s="14" t="s">
        <v>339</v>
      </c>
      <c r="E373" s="10" t="s">
        <v>263</v>
      </c>
      <c r="F373" s="15">
        <v>2.0499999999999998</v>
      </c>
      <c r="G373" s="54">
        <f t="shared" si="10"/>
        <v>2.0499999999999998</v>
      </c>
    </row>
    <row r="374" spans="1:7" ht="38.25" x14ac:dyDescent="0.2">
      <c r="A374" s="33" t="s">
        <v>27</v>
      </c>
      <c r="B374" s="12"/>
      <c r="C374" s="37" t="s">
        <v>458</v>
      </c>
      <c r="D374" s="14" t="s">
        <v>339</v>
      </c>
      <c r="E374" s="10" t="s">
        <v>263</v>
      </c>
      <c r="F374" s="15">
        <v>1.02</v>
      </c>
      <c r="G374" s="54">
        <f t="shared" si="10"/>
        <v>1.02</v>
      </c>
    </row>
    <row r="375" spans="1:7" ht="25.5" x14ac:dyDescent="0.2">
      <c r="A375" s="33" t="s">
        <v>28</v>
      </c>
      <c r="B375" s="12"/>
      <c r="C375" s="37" t="s">
        <v>459</v>
      </c>
      <c r="D375" s="14" t="s">
        <v>339</v>
      </c>
      <c r="E375" s="10" t="s">
        <v>263</v>
      </c>
      <c r="F375" s="15">
        <v>1.02</v>
      </c>
      <c r="G375" s="54">
        <f t="shared" si="10"/>
        <v>1.02</v>
      </c>
    </row>
    <row r="376" spans="1:7" ht="38.25" x14ac:dyDescent="0.2">
      <c r="A376" s="33" t="s">
        <v>30</v>
      </c>
      <c r="B376" s="12"/>
      <c r="C376" s="37" t="s">
        <v>460</v>
      </c>
      <c r="D376" s="14" t="s">
        <v>339</v>
      </c>
      <c r="E376" s="10" t="s">
        <v>263</v>
      </c>
      <c r="F376" s="15">
        <v>1.02</v>
      </c>
      <c r="G376" s="54">
        <f t="shared" si="10"/>
        <v>1.02</v>
      </c>
    </row>
    <row r="377" spans="1:7" x14ac:dyDescent="0.2">
      <c r="A377" s="33" t="s">
        <v>32</v>
      </c>
      <c r="B377" s="12"/>
      <c r="C377" s="37" t="s">
        <v>461</v>
      </c>
      <c r="D377" s="14" t="s">
        <v>339</v>
      </c>
      <c r="E377" s="10" t="s">
        <v>263</v>
      </c>
      <c r="F377" s="15">
        <v>1.02</v>
      </c>
      <c r="G377" s="54">
        <f t="shared" si="10"/>
        <v>1.02</v>
      </c>
    </row>
    <row r="378" spans="1:7" ht="51" x14ac:dyDescent="0.2">
      <c r="A378" s="33" t="s">
        <v>34</v>
      </c>
      <c r="B378" s="12"/>
      <c r="C378" s="37" t="s">
        <v>462</v>
      </c>
      <c r="D378" s="14" t="s">
        <v>339</v>
      </c>
      <c r="E378" s="10" t="s">
        <v>263</v>
      </c>
      <c r="F378" s="15">
        <v>2.56</v>
      </c>
      <c r="G378" s="54">
        <f t="shared" si="10"/>
        <v>2.56</v>
      </c>
    </row>
    <row r="379" spans="1:7" ht="51" x14ac:dyDescent="0.2">
      <c r="A379" s="33" t="s">
        <v>36</v>
      </c>
      <c r="B379" s="12"/>
      <c r="C379" s="37" t="s">
        <v>463</v>
      </c>
      <c r="D379" s="14" t="s">
        <v>339</v>
      </c>
      <c r="E379" s="10" t="s">
        <v>263</v>
      </c>
      <c r="F379" s="15">
        <v>1.53</v>
      </c>
      <c r="G379" s="54">
        <f t="shared" si="10"/>
        <v>1.53</v>
      </c>
    </row>
    <row r="380" spans="1:7" x14ac:dyDescent="0.2">
      <c r="A380" s="33" t="s">
        <v>38</v>
      </c>
      <c r="B380" s="12"/>
      <c r="C380" s="37" t="s">
        <v>464</v>
      </c>
      <c r="D380" s="14" t="s">
        <v>339</v>
      </c>
      <c r="E380" s="10" t="s">
        <v>263</v>
      </c>
      <c r="F380" s="15">
        <v>1.02</v>
      </c>
      <c r="G380" s="54">
        <f t="shared" si="10"/>
        <v>1.02</v>
      </c>
    </row>
    <row r="381" spans="1:7" ht="25.5" x14ac:dyDescent="0.2">
      <c r="A381" s="33" t="s">
        <v>40</v>
      </c>
      <c r="B381" s="12"/>
      <c r="C381" s="37" t="s">
        <v>465</v>
      </c>
      <c r="D381" s="14" t="s">
        <v>339</v>
      </c>
      <c r="E381" s="10" t="s">
        <v>263</v>
      </c>
      <c r="F381" s="15">
        <v>1.02</v>
      </c>
      <c r="G381" s="54">
        <f t="shared" si="10"/>
        <v>1.02</v>
      </c>
    </row>
    <row r="382" spans="1:7" x14ac:dyDescent="0.2">
      <c r="A382" s="33" t="s">
        <v>42</v>
      </c>
      <c r="B382" s="12"/>
      <c r="C382" s="37" t="s">
        <v>466</v>
      </c>
      <c r="D382" s="14" t="s">
        <v>339</v>
      </c>
      <c r="E382" s="10" t="s">
        <v>263</v>
      </c>
      <c r="F382" s="15">
        <v>1.53</v>
      </c>
      <c r="G382" s="54">
        <f t="shared" si="10"/>
        <v>1.53</v>
      </c>
    </row>
    <row r="383" spans="1:7" ht="38.25" x14ac:dyDescent="0.2">
      <c r="A383" s="33" t="s">
        <v>45</v>
      </c>
      <c r="B383" s="12"/>
      <c r="C383" s="37" t="s">
        <v>467</v>
      </c>
      <c r="D383" s="14" t="s">
        <v>339</v>
      </c>
      <c r="E383" s="10" t="s">
        <v>263</v>
      </c>
      <c r="F383" s="15">
        <v>2.0499999999999998</v>
      </c>
      <c r="G383" s="54">
        <f t="shared" si="10"/>
        <v>2.0499999999999998</v>
      </c>
    </row>
    <row r="384" spans="1:7" ht="51" x14ac:dyDescent="0.2">
      <c r="A384" s="33" t="s">
        <v>468</v>
      </c>
      <c r="B384" s="12"/>
      <c r="C384" s="37" t="s">
        <v>469</v>
      </c>
      <c r="D384" s="14" t="s">
        <v>339</v>
      </c>
      <c r="E384" s="10" t="s">
        <v>263</v>
      </c>
      <c r="F384" s="15">
        <v>2.0499999999999998</v>
      </c>
      <c r="G384" s="54">
        <f t="shared" si="10"/>
        <v>2.0499999999999998</v>
      </c>
    </row>
    <row r="385" spans="1:7" ht="25.5" x14ac:dyDescent="0.2">
      <c r="A385" s="33" t="s">
        <v>470</v>
      </c>
      <c r="B385" s="12"/>
      <c r="C385" s="37" t="s">
        <v>471</v>
      </c>
      <c r="D385" s="14" t="s">
        <v>339</v>
      </c>
      <c r="E385" s="10" t="s">
        <v>263</v>
      </c>
      <c r="F385" s="15">
        <v>3.08</v>
      </c>
      <c r="G385" s="54">
        <f t="shared" si="10"/>
        <v>3.08</v>
      </c>
    </row>
    <row r="386" spans="1:7" ht="51" x14ac:dyDescent="0.2">
      <c r="A386" s="33" t="s">
        <v>472</v>
      </c>
      <c r="B386" s="12"/>
      <c r="C386" s="37" t="s">
        <v>473</v>
      </c>
      <c r="D386" s="14" t="s">
        <v>339</v>
      </c>
      <c r="E386" s="10" t="s">
        <v>263</v>
      </c>
      <c r="F386" s="15">
        <v>2.5499999999999998</v>
      </c>
      <c r="G386" s="54">
        <f t="shared" si="10"/>
        <v>2.5499999999999998</v>
      </c>
    </row>
    <row r="387" spans="1:7" x14ac:dyDescent="0.2">
      <c r="A387" s="33" t="s">
        <v>474</v>
      </c>
      <c r="B387" s="12"/>
      <c r="C387" s="37" t="s">
        <v>475</v>
      </c>
      <c r="D387" s="14" t="s">
        <v>339</v>
      </c>
      <c r="E387" s="10" t="s">
        <v>263</v>
      </c>
      <c r="F387" s="15">
        <v>1.53</v>
      </c>
      <c r="G387" s="54">
        <f t="shared" si="10"/>
        <v>1.53</v>
      </c>
    </row>
    <row r="388" spans="1:7" ht="38.25" x14ac:dyDescent="0.2">
      <c r="A388" s="33" t="s">
        <v>476</v>
      </c>
      <c r="B388" s="12"/>
      <c r="C388" s="37" t="s">
        <v>477</v>
      </c>
      <c r="D388" s="14" t="s">
        <v>339</v>
      </c>
      <c r="E388" s="10" t="s">
        <v>263</v>
      </c>
      <c r="F388" s="15">
        <v>2.0499999999999998</v>
      </c>
      <c r="G388" s="54">
        <f t="shared" si="10"/>
        <v>2.0499999999999998</v>
      </c>
    </row>
    <row r="389" spans="1:7" ht="38.25" x14ac:dyDescent="0.2">
      <c r="A389" s="33" t="s">
        <v>478</v>
      </c>
      <c r="B389" s="12"/>
      <c r="C389" s="37" t="s">
        <v>479</v>
      </c>
      <c r="D389" s="14" t="s">
        <v>339</v>
      </c>
      <c r="E389" s="10" t="s">
        <v>263</v>
      </c>
      <c r="F389" s="15">
        <v>1.02</v>
      </c>
      <c r="G389" s="54">
        <f t="shared" si="10"/>
        <v>1.02</v>
      </c>
    </row>
    <row r="390" spans="1:7" ht="25.5" x14ac:dyDescent="0.2">
      <c r="A390" s="33" t="s">
        <v>480</v>
      </c>
      <c r="B390" s="12"/>
      <c r="C390" s="37" t="s">
        <v>481</v>
      </c>
      <c r="D390" s="14" t="s">
        <v>339</v>
      </c>
      <c r="E390" s="10" t="s">
        <v>263</v>
      </c>
      <c r="F390" s="15">
        <v>1.02</v>
      </c>
      <c r="G390" s="54">
        <f t="shared" si="10"/>
        <v>1.02</v>
      </c>
    </row>
    <row r="391" spans="1:7" ht="38.25" x14ac:dyDescent="0.2">
      <c r="A391" s="33" t="s">
        <v>482</v>
      </c>
      <c r="B391" s="12"/>
      <c r="C391" s="37" t="s">
        <v>483</v>
      </c>
      <c r="D391" s="14" t="s">
        <v>339</v>
      </c>
      <c r="E391" s="10" t="s">
        <v>263</v>
      </c>
      <c r="F391" s="15">
        <v>1.02</v>
      </c>
      <c r="G391" s="54">
        <f t="shared" si="10"/>
        <v>1.02</v>
      </c>
    </row>
    <row r="392" spans="1:7" x14ac:dyDescent="0.2">
      <c r="A392" s="33" t="s">
        <v>484</v>
      </c>
      <c r="B392" s="12"/>
      <c r="C392" s="37" t="s">
        <v>485</v>
      </c>
      <c r="D392" s="14" t="s">
        <v>339</v>
      </c>
      <c r="E392" s="10" t="s">
        <v>263</v>
      </c>
      <c r="F392" s="15">
        <v>1.02</v>
      </c>
      <c r="G392" s="54">
        <f t="shared" si="10"/>
        <v>1.02</v>
      </c>
    </row>
    <row r="393" spans="1:7" x14ac:dyDescent="0.2">
      <c r="A393" s="33" t="s">
        <v>486</v>
      </c>
      <c r="B393" s="12"/>
      <c r="C393" s="37" t="s">
        <v>487</v>
      </c>
      <c r="D393" s="14" t="s">
        <v>339</v>
      </c>
      <c r="E393" s="10" t="s">
        <v>263</v>
      </c>
      <c r="F393" s="15">
        <v>5.12</v>
      </c>
      <c r="G393" s="54">
        <f t="shared" si="10"/>
        <v>5.12</v>
      </c>
    </row>
    <row r="394" spans="1:7" x14ac:dyDescent="0.2">
      <c r="A394" s="73" t="s">
        <v>488</v>
      </c>
      <c r="B394" s="12"/>
      <c r="C394" s="37" t="s">
        <v>489</v>
      </c>
      <c r="D394" s="14" t="s">
        <v>339</v>
      </c>
      <c r="E394" s="10" t="s">
        <v>263</v>
      </c>
      <c r="F394" s="15">
        <v>4.0999999999999996</v>
      </c>
      <c r="G394" s="54">
        <f t="shared" si="10"/>
        <v>4.0999999999999996</v>
      </c>
    </row>
    <row r="395" spans="1:7" ht="15.95" customHeight="1" x14ac:dyDescent="0.2">
      <c r="A395" s="187" t="s">
        <v>490</v>
      </c>
      <c r="B395" s="187"/>
      <c r="C395" s="187"/>
      <c r="D395" s="187"/>
      <c r="E395" s="187"/>
      <c r="F395" s="187"/>
      <c r="G395" s="187"/>
    </row>
    <row r="396" spans="1:7" ht="15.95" customHeight="1" x14ac:dyDescent="0.2">
      <c r="A396" s="74" t="s">
        <v>51</v>
      </c>
      <c r="B396" s="107"/>
      <c r="C396" s="61" t="s">
        <v>491</v>
      </c>
      <c r="D396" s="14" t="s">
        <v>339</v>
      </c>
      <c r="E396" s="10">
        <v>0.82</v>
      </c>
      <c r="F396" s="10">
        <v>1.42</v>
      </c>
      <c r="G396" s="75">
        <f>E396+F396</f>
        <v>2.2399999999999998</v>
      </c>
    </row>
    <row r="397" spans="1:7" ht="15.95" customHeight="1" x14ac:dyDescent="0.2">
      <c r="A397" s="74" t="s">
        <v>53</v>
      </c>
      <c r="B397" s="107"/>
      <c r="C397" s="61" t="s">
        <v>492</v>
      </c>
      <c r="D397" s="14" t="s">
        <v>339</v>
      </c>
      <c r="E397" s="10">
        <v>0.82</v>
      </c>
      <c r="F397" s="10">
        <v>1.42</v>
      </c>
      <c r="G397" s="75">
        <f t="shared" ref="G397:G408" si="11">E397+F397</f>
        <v>2.2399999999999998</v>
      </c>
    </row>
    <row r="398" spans="1:7" ht="15.95" customHeight="1" x14ac:dyDescent="0.2">
      <c r="A398" s="74" t="s">
        <v>55</v>
      </c>
      <c r="B398" s="107"/>
      <c r="C398" s="61" t="s">
        <v>493</v>
      </c>
      <c r="D398" s="14" t="s">
        <v>339</v>
      </c>
      <c r="E398" s="10">
        <v>0.82</v>
      </c>
      <c r="F398" s="10">
        <v>2.14</v>
      </c>
      <c r="G398" s="75">
        <f t="shared" si="11"/>
        <v>2.96</v>
      </c>
    </row>
    <row r="399" spans="1:7" ht="15.95" customHeight="1" x14ac:dyDescent="0.2">
      <c r="A399" s="74" t="s">
        <v>404</v>
      </c>
      <c r="B399" s="107"/>
      <c r="C399" s="61" t="s">
        <v>494</v>
      </c>
      <c r="D399" s="14" t="s">
        <v>339</v>
      </c>
      <c r="E399" s="10">
        <v>0.82</v>
      </c>
      <c r="F399" s="10">
        <v>1.42</v>
      </c>
      <c r="G399" s="75">
        <f t="shared" si="11"/>
        <v>2.2399999999999998</v>
      </c>
    </row>
    <row r="400" spans="1:7" ht="15.95" customHeight="1" x14ac:dyDescent="0.2">
      <c r="A400" s="74" t="s">
        <v>495</v>
      </c>
      <c r="B400" s="107"/>
      <c r="C400" s="61" t="s">
        <v>496</v>
      </c>
      <c r="D400" s="14" t="s">
        <v>339</v>
      </c>
      <c r="E400" s="10">
        <v>0.82</v>
      </c>
      <c r="F400" s="10">
        <v>2.14</v>
      </c>
      <c r="G400" s="75">
        <f t="shared" si="11"/>
        <v>2.96</v>
      </c>
    </row>
    <row r="401" spans="1:7" ht="15.95" customHeight="1" x14ac:dyDescent="0.2">
      <c r="A401" s="74" t="s">
        <v>497</v>
      </c>
      <c r="B401" s="107"/>
      <c r="C401" s="61" t="s">
        <v>498</v>
      </c>
      <c r="D401" s="14" t="s">
        <v>339</v>
      </c>
      <c r="E401" s="10">
        <v>0.82</v>
      </c>
      <c r="F401" s="10">
        <v>2.14</v>
      </c>
      <c r="G401" s="75">
        <f t="shared" si="11"/>
        <v>2.96</v>
      </c>
    </row>
    <row r="402" spans="1:7" ht="15.95" customHeight="1" x14ac:dyDescent="0.2">
      <c r="A402" s="74" t="s">
        <v>499</v>
      </c>
      <c r="B402" s="107"/>
      <c r="C402" s="61" t="s">
        <v>500</v>
      </c>
      <c r="D402" s="14" t="s">
        <v>339</v>
      </c>
      <c r="E402" s="10">
        <v>0.82</v>
      </c>
      <c r="F402" s="10">
        <v>1.42</v>
      </c>
      <c r="G402" s="75">
        <f t="shared" si="11"/>
        <v>2.2399999999999998</v>
      </c>
    </row>
    <row r="403" spans="1:7" ht="15.95" customHeight="1" x14ac:dyDescent="0.2">
      <c r="A403" s="74" t="s">
        <v>501</v>
      </c>
      <c r="B403" s="107"/>
      <c r="C403" s="61" t="s">
        <v>502</v>
      </c>
      <c r="D403" s="14" t="s">
        <v>339</v>
      </c>
      <c r="E403" s="10">
        <v>0.82</v>
      </c>
      <c r="F403" s="10">
        <v>2.14</v>
      </c>
      <c r="G403" s="75">
        <f t="shared" si="11"/>
        <v>2.96</v>
      </c>
    </row>
    <row r="404" spans="1:7" ht="15.95" customHeight="1" x14ac:dyDescent="0.2">
      <c r="A404" s="74" t="s">
        <v>406</v>
      </c>
      <c r="B404" s="107"/>
      <c r="C404" s="61" t="s">
        <v>503</v>
      </c>
      <c r="D404" s="14" t="s">
        <v>339</v>
      </c>
      <c r="E404" s="10">
        <v>0.82</v>
      </c>
      <c r="F404" s="10">
        <v>1.42</v>
      </c>
      <c r="G404" s="75">
        <f t="shared" si="11"/>
        <v>2.2399999999999998</v>
      </c>
    </row>
    <row r="405" spans="1:7" ht="15.95" customHeight="1" x14ac:dyDescent="0.2">
      <c r="A405" s="74" t="s">
        <v>504</v>
      </c>
      <c r="B405" s="107"/>
      <c r="C405" s="61" t="s">
        <v>505</v>
      </c>
      <c r="D405" s="14" t="s">
        <v>339</v>
      </c>
      <c r="E405" s="10">
        <v>0.82</v>
      </c>
      <c r="F405" s="10">
        <v>1.42</v>
      </c>
      <c r="G405" s="75">
        <f t="shared" si="11"/>
        <v>2.2399999999999998</v>
      </c>
    </row>
    <row r="406" spans="1:7" ht="15.95" customHeight="1" x14ac:dyDescent="0.2">
      <c r="A406" s="74" t="s">
        <v>506</v>
      </c>
      <c r="B406" s="107"/>
      <c r="C406" s="61" t="s">
        <v>507</v>
      </c>
      <c r="D406" s="14" t="s">
        <v>339</v>
      </c>
      <c r="E406" s="10">
        <v>0.82</v>
      </c>
      <c r="F406" s="10">
        <v>2.14</v>
      </c>
      <c r="G406" s="75">
        <f t="shared" si="11"/>
        <v>2.96</v>
      </c>
    </row>
    <row r="407" spans="1:7" ht="15.95" customHeight="1" x14ac:dyDescent="0.2">
      <c r="A407" s="74" t="s">
        <v>508</v>
      </c>
      <c r="B407" s="107"/>
      <c r="C407" s="61" t="s">
        <v>509</v>
      </c>
      <c r="D407" s="14" t="s">
        <v>339</v>
      </c>
      <c r="E407" s="10">
        <v>0.82</v>
      </c>
      <c r="F407" s="10">
        <v>1.42</v>
      </c>
      <c r="G407" s="75">
        <f t="shared" si="11"/>
        <v>2.2399999999999998</v>
      </c>
    </row>
    <row r="408" spans="1:7" ht="15.95" customHeight="1" x14ac:dyDescent="0.2">
      <c r="A408" s="74" t="s">
        <v>510</v>
      </c>
      <c r="B408" s="107"/>
      <c r="C408" s="61" t="s">
        <v>511</v>
      </c>
      <c r="D408" s="14" t="s">
        <v>339</v>
      </c>
      <c r="E408" s="10">
        <v>0.82</v>
      </c>
      <c r="F408" s="10">
        <v>2.14</v>
      </c>
      <c r="G408" s="75">
        <f t="shared" si="11"/>
        <v>2.96</v>
      </c>
    </row>
    <row r="409" spans="1:7" x14ac:dyDescent="0.2">
      <c r="A409" s="187" t="s">
        <v>512</v>
      </c>
      <c r="B409" s="187"/>
      <c r="C409" s="187"/>
      <c r="D409" s="187"/>
      <c r="E409" s="187"/>
      <c r="F409" s="187"/>
      <c r="G409" s="187"/>
    </row>
    <row r="410" spans="1:7" ht="15.95" customHeight="1" x14ac:dyDescent="0.2">
      <c r="A410" s="22" t="s">
        <v>513</v>
      </c>
      <c r="B410" s="61" t="s">
        <v>512</v>
      </c>
      <c r="C410" s="61" t="s">
        <v>512</v>
      </c>
      <c r="D410" s="107"/>
      <c r="E410" s="107"/>
      <c r="F410" s="107"/>
      <c r="G410" s="107"/>
    </row>
    <row r="411" spans="1:7" ht="15.95" customHeight="1" x14ac:dyDescent="0.2">
      <c r="A411" s="61" t="s">
        <v>514</v>
      </c>
      <c r="B411" s="61" t="s">
        <v>515</v>
      </c>
      <c r="C411" s="61" t="s">
        <v>515</v>
      </c>
      <c r="D411" s="14" t="s">
        <v>339</v>
      </c>
      <c r="E411" s="10" t="s">
        <v>16</v>
      </c>
      <c r="F411" s="24">
        <v>3.42</v>
      </c>
      <c r="G411" s="54">
        <f>F411</f>
        <v>3.42</v>
      </c>
    </row>
    <row r="412" spans="1:7" ht="15.95" customHeight="1" x14ac:dyDescent="0.2">
      <c r="A412" s="61" t="s">
        <v>516</v>
      </c>
      <c r="B412" s="61" t="s">
        <v>517</v>
      </c>
      <c r="C412" s="61" t="s">
        <v>517</v>
      </c>
      <c r="D412" s="14" t="s">
        <v>339</v>
      </c>
      <c r="E412" s="10" t="s">
        <v>16</v>
      </c>
      <c r="F412" s="24">
        <v>2.85</v>
      </c>
      <c r="G412" s="54">
        <f t="shared" ref="G412:G418" si="12">F412</f>
        <v>2.85</v>
      </c>
    </row>
    <row r="413" spans="1:7" ht="15.95" customHeight="1" x14ac:dyDescent="0.2">
      <c r="A413" s="61" t="s">
        <v>518</v>
      </c>
      <c r="B413" s="22" t="s">
        <v>519</v>
      </c>
      <c r="C413" s="22" t="s">
        <v>519</v>
      </c>
      <c r="D413" s="14" t="s">
        <v>339</v>
      </c>
      <c r="E413" s="10" t="s">
        <v>16</v>
      </c>
      <c r="F413" s="24">
        <v>2.85</v>
      </c>
      <c r="G413" s="54">
        <f t="shared" si="12"/>
        <v>2.85</v>
      </c>
    </row>
    <row r="414" spans="1:7" ht="19.5" customHeight="1" x14ac:dyDescent="0.2">
      <c r="A414" s="61" t="s">
        <v>520</v>
      </c>
      <c r="B414" s="61" t="s">
        <v>521</v>
      </c>
      <c r="C414" s="61" t="s">
        <v>521</v>
      </c>
      <c r="D414" s="14" t="s">
        <v>339</v>
      </c>
      <c r="E414" s="10" t="s">
        <v>16</v>
      </c>
      <c r="F414" s="24">
        <v>3.42</v>
      </c>
      <c r="G414" s="54">
        <f t="shared" si="12"/>
        <v>3.42</v>
      </c>
    </row>
    <row r="415" spans="1:7" ht="15.95" customHeight="1" x14ac:dyDescent="0.2">
      <c r="A415" s="61" t="s">
        <v>522</v>
      </c>
      <c r="B415" s="22" t="s">
        <v>523</v>
      </c>
      <c r="C415" s="22" t="s">
        <v>523</v>
      </c>
      <c r="D415" s="14" t="s">
        <v>339</v>
      </c>
      <c r="E415" s="10" t="s">
        <v>16</v>
      </c>
      <c r="F415" s="24">
        <v>3.42</v>
      </c>
      <c r="G415" s="54">
        <f t="shared" si="12"/>
        <v>3.42</v>
      </c>
    </row>
    <row r="416" spans="1:7" ht="15.95" customHeight="1" x14ac:dyDescent="0.2">
      <c r="A416" s="61" t="s">
        <v>524</v>
      </c>
      <c r="B416" s="22" t="s">
        <v>525</v>
      </c>
      <c r="C416" s="22" t="s">
        <v>525</v>
      </c>
      <c r="D416" s="14" t="s">
        <v>339</v>
      </c>
      <c r="E416" s="10" t="s">
        <v>16</v>
      </c>
      <c r="F416" s="24">
        <v>3.42</v>
      </c>
      <c r="G416" s="54">
        <f t="shared" si="12"/>
        <v>3.42</v>
      </c>
    </row>
    <row r="417" spans="1:7" ht="15.95" customHeight="1" x14ac:dyDescent="0.2">
      <c r="A417" s="61" t="s">
        <v>526</v>
      </c>
      <c r="B417" s="22" t="s">
        <v>527</v>
      </c>
      <c r="C417" s="22" t="s">
        <v>527</v>
      </c>
      <c r="D417" s="14" t="s">
        <v>339</v>
      </c>
      <c r="E417" s="10" t="s">
        <v>16</v>
      </c>
      <c r="F417" s="24">
        <v>2.85</v>
      </c>
      <c r="G417" s="54">
        <f t="shared" si="12"/>
        <v>2.85</v>
      </c>
    </row>
    <row r="418" spans="1:7" ht="15.95" customHeight="1" x14ac:dyDescent="0.2">
      <c r="A418" s="61" t="s">
        <v>528</v>
      </c>
      <c r="B418" s="22" t="s">
        <v>529</v>
      </c>
      <c r="C418" s="22" t="s">
        <v>529</v>
      </c>
      <c r="D418" s="14" t="s">
        <v>339</v>
      </c>
      <c r="E418" s="10" t="s">
        <v>16</v>
      </c>
      <c r="F418" s="24">
        <v>3.42</v>
      </c>
      <c r="G418" s="54">
        <f t="shared" si="12"/>
        <v>3.42</v>
      </c>
    </row>
    <row r="419" spans="1:7" ht="15.95" customHeight="1" x14ac:dyDescent="0.2">
      <c r="A419" s="61" t="s">
        <v>530</v>
      </c>
      <c r="B419" s="22" t="s">
        <v>531</v>
      </c>
      <c r="C419" s="22" t="s">
        <v>531</v>
      </c>
      <c r="D419" s="14" t="s">
        <v>339</v>
      </c>
      <c r="E419" s="76">
        <v>1.54</v>
      </c>
      <c r="F419" s="24">
        <v>3.42</v>
      </c>
      <c r="G419" s="54">
        <f>F419+E419</f>
        <v>4.96</v>
      </c>
    </row>
    <row r="420" spans="1:7" ht="15.95" customHeight="1" x14ac:dyDescent="0.2">
      <c r="A420" s="61" t="s">
        <v>532</v>
      </c>
      <c r="B420" s="22" t="s">
        <v>533</v>
      </c>
      <c r="C420" s="22" t="s">
        <v>533</v>
      </c>
      <c r="D420" s="14" t="s">
        <v>339</v>
      </c>
      <c r="E420" s="10">
        <v>0.19</v>
      </c>
      <c r="F420" s="24">
        <v>2.2799999999999998</v>
      </c>
      <c r="G420" s="54">
        <f>F420+E420</f>
        <v>2.4699999999999998</v>
      </c>
    </row>
    <row r="421" spans="1:7" ht="15.95" customHeight="1" x14ac:dyDescent="0.2">
      <c r="A421" s="61" t="s">
        <v>534</v>
      </c>
      <c r="B421" s="22" t="s">
        <v>535</v>
      </c>
      <c r="C421" s="22" t="s">
        <v>535</v>
      </c>
      <c r="D421" s="14" t="s">
        <v>339</v>
      </c>
      <c r="E421" s="10">
        <v>0.19</v>
      </c>
      <c r="F421" s="24">
        <v>2.2799999999999998</v>
      </c>
      <c r="G421" s="54">
        <f>F421+E421</f>
        <v>2.4699999999999998</v>
      </c>
    </row>
    <row r="422" spans="1:7" ht="15.95" customHeight="1" x14ac:dyDescent="0.2">
      <c r="A422" s="61" t="s">
        <v>536</v>
      </c>
      <c r="B422" s="295" t="s">
        <v>537</v>
      </c>
      <c r="C422" s="295"/>
      <c r="D422" s="295"/>
      <c r="E422" s="295"/>
      <c r="F422" s="108"/>
      <c r="G422" s="108"/>
    </row>
    <row r="423" spans="1:7" ht="15.95" customHeight="1" x14ac:dyDescent="0.2">
      <c r="A423" s="61" t="s">
        <v>538</v>
      </c>
      <c r="B423" s="61" t="s">
        <v>539</v>
      </c>
      <c r="C423" s="61" t="s">
        <v>539</v>
      </c>
      <c r="D423" s="14" t="s">
        <v>339</v>
      </c>
      <c r="E423" s="76">
        <v>0.64</v>
      </c>
      <c r="F423" s="76">
        <v>2.2799999999999998</v>
      </c>
      <c r="G423" s="65">
        <f>E423+F423</f>
        <v>2.92</v>
      </c>
    </row>
    <row r="424" spans="1:7" x14ac:dyDescent="0.2">
      <c r="A424" s="77" t="s">
        <v>540</v>
      </c>
      <c r="B424" s="296" t="s">
        <v>541</v>
      </c>
      <c r="C424" s="296"/>
      <c r="D424" s="296"/>
      <c r="E424" s="296"/>
      <c r="F424" s="296"/>
      <c r="G424" s="296"/>
    </row>
    <row r="425" spans="1:7" ht="25.5" x14ac:dyDescent="0.2">
      <c r="A425" s="77" t="s">
        <v>542</v>
      </c>
      <c r="B425" s="77"/>
      <c r="C425" s="77" t="s">
        <v>543</v>
      </c>
      <c r="D425" s="78" t="s">
        <v>339</v>
      </c>
      <c r="E425" s="79" t="s">
        <v>263</v>
      </c>
      <c r="F425" s="80">
        <v>2.2799999999999998</v>
      </c>
      <c r="G425" s="81">
        <f>F425</f>
        <v>2.2799999999999998</v>
      </c>
    </row>
    <row r="426" spans="1:7" ht="38.25" x14ac:dyDescent="0.2">
      <c r="A426" s="77" t="s">
        <v>544</v>
      </c>
      <c r="B426" s="77"/>
      <c r="C426" s="77" t="s">
        <v>545</v>
      </c>
      <c r="D426" s="78" t="s">
        <v>339</v>
      </c>
      <c r="E426" s="79" t="s">
        <v>263</v>
      </c>
      <c r="F426" s="80">
        <v>2.2799999999999998</v>
      </c>
      <c r="G426" s="81">
        <f t="shared" ref="G426:G431" si="13">F426</f>
        <v>2.2799999999999998</v>
      </c>
    </row>
    <row r="427" spans="1:7" ht="25.5" x14ac:dyDescent="0.2">
      <c r="A427" s="77" t="s">
        <v>546</v>
      </c>
      <c r="B427" s="77"/>
      <c r="C427" s="77" t="s">
        <v>547</v>
      </c>
      <c r="D427" s="78" t="s">
        <v>339</v>
      </c>
      <c r="E427" s="79" t="s">
        <v>263</v>
      </c>
      <c r="F427" s="80">
        <v>2.2799999999999998</v>
      </c>
      <c r="G427" s="81">
        <f t="shared" si="13"/>
        <v>2.2799999999999998</v>
      </c>
    </row>
    <row r="428" spans="1:7" ht="25.5" x14ac:dyDescent="0.2">
      <c r="A428" s="77" t="s">
        <v>548</v>
      </c>
      <c r="B428" s="77"/>
      <c r="C428" s="77" t="s">
        <v>549</v>
      </c>
      <c r="D428" s="78" t="s">
        <v>339</v>
      </c>
      <c r="E428" s="79" t="s">
        <v>263</v>
      </c>
      <c r="F428" s="80">
        <v>2.2799999999999998</v>
      </c>
      <c r="G428" s="81">
        <f t="shared" si="13"/>
        <v>2.2799999999999998</v>
      </c>
    </row>
    <row r="429" spans="1:7" ht="25.5" x14ac:dyDescent="0.2">
      <c r="A429" s="77" t="s">
        <v>550</v>
      </c>
      <c r="B429" s="77"/>
      <c r="C429" s="77" t="s">
        <v>551</v>
      </c>
      <c r="D429" s="78" t="s">
        <v>339</v>
      </c>
      <c r="E429" s="79" t="s">
        <v>263</v>
      </c>
      <c r="F429" s="80">
        <v>2.2799999999999998</v>
      </c>
      <c r="G429" s="81">
        <f t="shared" si="13"/>
        <v>2.2799999999999998</v>
      </c>
    </row>
    <row r="430" spans="1:7" ht="25.5" x14ac:dyDescent="0.2">
      <c r="A430" s="77" t="s">
        <v>552</v>
      </c>
      <c r="B430" s="77"/>
      <c r="C430" s="77" t="s">
        <v>553</v>
      </c>
      <c r="D430" s="78" t="s">
        <v>339</v>
      </c>
      <c r="E430" s="79" t="s">
        <v>263</v>
      </c>
      <c r="F430" s="80">
        <v>2.2799999999999998</v>
      </c>
      <c r="G430" s="81">
        <f t="shared" si="13"/>
        <v>2.2799999999999998</v>
      </c>
    </row>
    <row r="431" spans="1:7" x14ac:dyDescent="0.2">
      <c r="A431" s="77" t="s">
        <v>554</v>
      </c>
      <c r="B431" s="77"/>
      <c r="C431" s="77" t="s">
        <v>555</v>
      </c>
      <c r="D431" s="78" t="s">
        <v>339</v>
      </c>
      <c r="E431" s="79" t="s">
        <v>263</v>
      </c>
      <c r="F431" s="80">
        <v>2.2799999999999998</v>
      </c>
      <c r="G431" s="81">
        <f t="shared" si="13"/>
        <v>2.2799999999999998</v>
      </c>
    </row>
    <row r="432" spans="1:7" ht="25.5" x14ac:dyDescent="0.2">
      <c r="A432" s="77" t="s">
        <v>556</v>
      </c>
      <c r="B432" s="77"/>
      <c r="C432" s="77" t="s">
        <v>557</v>
      </c>
      <c r="D432" s="78" t="s">
        <v>339</v>
      </c>
      <c r="E432" s="79">
        <v>0.01</v>
      </c>
      <c r="F432" s="80">
        <v>0.56000000000000005</v>
      </c>
      <c r="G432" s="81">
        <f>F432+E432</f>
        <v>0.57000000000000006</v>
      </c>
    </row>
    <row r="433" spans="1:7" x14ac:dyDescent="0.2">
      <c r="A433" s="187" t="s">
        <v>558</v>
      </c>
      <c r="B433" s="187"/>
      <c r="C433" s="187"/>
      <c r="D433" s="187"/>
      <c r="E433" s="187"/>
      <c r="F433" s="187"/>
      <c r="G433" s="187"/>
    </row>
    <row r="434" spans="1:7" x14ac:dyDescent="0.2">
      <c r="A434" s="198" t="s">
        <v>559</v>
      </c>
      <c r="B434" s="198"/>
      <c r="C434" s="198"/>
      <c r="D434" s="198"/>
      <c r="E434" s="198"/>
      <c r="F434" s="198"/>
      <c r="G434" s="198"/>
    </row>
    <row r="435" spans="1:7" x14ac:dyDescent="0.2">
      <c r="A435" s="22" t="s">
        <v>13</v>
      </c>
      <c r="B435" s="107"/>
      <c r="C435" s="61" t="s">
        <v>560</v>
      </c>
      <c r="D435" s="14" t="s">
        <v>339</v>
      </c>
      <c r="E435" s="57">
        <v>1.21</v>
      </c>
      <c r="F435" s="24">
        <v>0.84</v>
      </c>
      <c r="G435" s="25">
        <f>E435+F435</f>
        <v>2.0499999999999998</v>
      </c>
    </row>
    <row r="436" spans="1:7" x14ac:dyDescent="0.2">
      <c r="A436" s="22" t="s">
        <v>17</v>
      </c>
      <c r="B436" s="107"/>
      <c r="C436" s="61" t="s">
        <v>561</v>
      </c>
      <c r="D436" s="14" t="s">
        <v>339</v>
      </c>
      <c r="E436" s="24">
        <v>1.21</v>
      </c>
      <c r="F436" s="24">
        <v>1.25</v>
      </c>
      <c r="G436" s="25">
        <f t="shared" ref="G436:G469" si="14">E436+F436</f>
        <v>2.46</v>
      </c>
    </row>
    <row r="437" spans="1:7" x14ac:dyDescent="0.2">
      <c r="A437" s="22" t="s">
        <v>27</v>
      </c>
      <c r="B437" s="107"/>
      <c r="C437" s="61" t="s">
        <v>562</v>
      </c>
      <c r="D437" s="14" t="s">
        <v>339</v>
      </c>
      <c r="E437" s="24">
        <v>0.05</v>
      </c>
      <c r="F437" s="24">
        <v>1.34</v>
      </c>
      <c r="G437" s="25">
        <f t="shared" si="14"/>
        <v>1.3900000000000001</v>
      </c>
    </row>
    <row r="438" spans="1:7" ht="25.5" x14ac:dyDescent="0.2">
      <c r="A438" s="22" t="s">
        <v>28</v>
      </c>
      <c r="B438" s="107"/>
      <c r="C438" s="61" t="s">
        <v>563</v>
      </c>
      <c r="D438" s="14" t="s">
        <v>339</v>
      </c>
      <c r="E438" s="24">
        <v>0.82</v>
      </c>
      <c r="F438" s="24">
        <v>2.5499999999999998</v>
      </c>
      <c r="G438" s="25">
        <f t="shared" si="14"/>
        <v>3.3699999999999997</v>
      </c>
    </row>
    <row r="439" spans="1:7" ht="25.5" x14ac:dyDescent="0.2">
      <c r="A439" s="22" t="s">
        <v>30</v>
      </c>
      <c r="B439" s="107"/>
      <c r="C439" s="22" t="s">
        <v>564</v>
      </c>
      <c r="D439" s="14" t="s">
        <v>339</v>
      </c>
      <c r="E439" s="24">
        <v>0.82</v>
      </c>
      <c r="F439" s="24">
        <v>1.68</v>
      </c>
      <c r="G439" s="25">
        <f t="shared" si="14"/>
        <v>2.5</v>
      </c>
    </row>
    <row r="440" spans="1:7" x14ac:dyDescent="0.2">
      <c r="A440" s="22" t="s">
        <v>32</v>
      </c>
      <c r="B440" s="107"/>
      <c r="C440" s="61" t="s">
        <v>565</v>
      </c>
      <c r="D440" s="14" t="s">
        <v>339</v>
      </c>
      <c r="E440" s="24">
        <v>0.04</v>
      </c>
      <c r="F440" s="24">
        <v>1.69</v>
      </c>
      <c r="G440" s="25">
        <f t="shared" si="14"/>
        <v>1.73</v>
      </c>
    </row>
    <row r="441" spans="1:7" x14ac:dyDescent="0.2">
      <c r="A441" s="22" t="s">
        <v>34</v>
      </c>
      <c r="B441" s="107"/>
      <c r="C441" s="61" t="s">
        <v>566</v>
      </c>
      <c r="D441" s="14" t="s">
        <v>339</v>
      </c>
      <c r="E441" s="24">
        <v>0.82</v>
      </c>
      <c r="F441" s="24">
        <v>1.68</v>
      </c>
      <c r="G441" s="25">
        <f t="shared" si="14"/>
        <v>2.5</v>
      </c>
    </row>
    <row r="442" spans="1:7" x14ac:dyDescent="0.2">
      <c r="A442" s="22" t="s">
        <v>36</v>
      </c>
      <c r="B442" s="107"/>
      <c r="C442" s="61" t="s">
        <v>567</v>
      </c>
      <c r="D442" s="14" t="s">
        <v>339</v>
      </c>
      <c r="E442" s="24">
        <v>0.82</v>
      </c>
      <c r="F442" s="24">
        <v>1.68</v>
      </c>
      <c r="G442" s="25">
        <f t="shared" si="14"/>
        <v>2.5</v>
      </c>
    </row>
    <row r="443" spans="1:7" x14ac:dyDescent="0.2">
      <c r="A443" s="22" t="s">
        <v>40</v>
      </c>
      <c r="B443" s="107"/>
      <c r="C443" s="61" t="s">
        <v>568</v>
      </c>
      <c r="D443" s="14" t="s">
        <v>339</v>
      </c>
      <c r="E443" s="24">
        <v>0.04</v>
      </c>
      <c r="F443" s="24">
        <v>0.7</v>
      </c>
      <c r="G443" s="25">
        <f t="shared" si="14"/>
        <v>0.74</v>
      </c>
    </row>
    <row r="444" spans="1:7" x14ac:dyDescent="0.2">
      <c r="A444" s="22" t="s">
        <v>42</v>
      </c>
      <c r="B444" s="107"/>
      <c r="C444" s="61" t="s">
        <v>569</v>
      </c>
      <c r="D444" s="14" t="s">
        <v>339</v>
      </c>
      <c r="E444" s="24">
        <v>0.82</v>
      </c>
      <c r="F444" s="24">
        <v>1.25</v>
      </c>
      <c r="G444" s="25">
        <f t="shared" si="14"/>
        <v>2.0699999999999998</v>
      </c>
    </row>
    <row r="445" spans="1:7" x14ac:dyDescent="0.2">
      <c r="A445" s="22" t="s">
        <v>45</v>
      </c>
      <c r="B445" s="107"/>
      <c r="C445" s="61" t="s">
        <v>570</v>
      </c>
      <c r="D445" s="14" t="s">
        <v>339</v>
      </c>
      <c r="E445" s="24">
        <v>0.04</v>
      </c>
      <c r="F445" s="24">
        <v>0.7</v>
      </c>
      <c r="G445" s="25">
        <f t="shared" si="14"/>
        <v>0.74</v>
      </c>
    </row>
    <row r="446" spans="1:7" x14ac:dyDescent="0.2">
      <c r="A446" s="22" t="s">
        <v>472</v>
      </c>
      <c r="B446" s="107"/>
      <c r="C446" s="61" t="s">
        <v>571</v>
      </c>
      <c r="D446" s="14" t="s">
        <v>339</v>
      </c>
      <c r="E446" s="24">
        <v>0.09</v>
      </c>
      <c r="F446" s="24">
        <v>1.68</v>
      </c>
      <c r="G446" s="25">
        <f t="shared" si="14"/>
        <v>1.77</v>
      </c>
    </row>
    <row r="447" spans="1:7" x14ac:dyDescent="0.2">
      <c r="A447" s="22" t="s">
        <v>484</v>
      </c>
      <c r="B447" s="107"/>
      <c r="C447" s="61" t="s">
        <v>572</v>
      </c>
      <c r="D447" s="14" t="s">
        <v>339</v>
      </c>
      <c r="E447" s="24">
        <v>0.04</v>
      </c>
      <c r="F447" s="24">
        <v>0.84</v>
      </c>
      <c r="G447" s="25">
        <f t="shared" si="14"/>
        <v>0.88</v>
      </c>
    </row>
    <row r="448" spans="1:7" x14ac:dyDescent="0.2">
      <c r="A448" s="22" t="s">
        <v>573</v>
      </c>
      <c r="B448" s="107"/>
      <c r="C448" s="61" t="s">
        <v>574</v>
      </c>
      <c r="D448" s="14" t="s">
        <v>339</v>
      </c>
      <c r="E448" s="24">
        <v>0.04</v>
      </c>
      <c r="F448" s="24">
        <v>0.84</v>
      </c>
      <c r="G448" s="25">
        <f t="shared" si="14"/>
        <v>0.88</v>
      </c>
    </row>
    <row r="449" spans="1:7" x14ac:dyDescent="0.2">
      <c r="A449" s="22" t="s">
        <v>486</v>
      </c>
      <c r="B449" s="107"/>
      <c r="C449" s="61" t="s">
        <v>575</v>
      </c>
      <c r="D449" s="14" t="s">
        <v>339</v>
      </c>
      <c r="E449" s="24">
        <v>0.04</v>
      </c>
      <c r="F449" s="24">
        <v>0.84</v>
      </c>
      <c r="G449" s="25">
        <f t="shared" si="14"/>
        <v>0.88</v>
      </c>
    </row>
    <row r="450" spans="1:7" x14ac:dyDescent="0.2">
      <c r="A450" s="22" t="s">
        <v>576</v>
      </c>
      <c r="B450" s="107"/>
      <c r="C450" s="61" t="s">
        <v>577</v>
      </c>
      <c r="D450" s="14" t="s">
        <v>339</v>
      </c>
      <c r="E450" s="24">
        <v>0.04</v>
      </c>
      <c r="F450" s="24">
        <v>0.84</v>
      </c>
      <c r="G450" s="25">
        <f t="shared" si="14"/>
        <v>0.88</v>
      </c>
    </row>
    <row r="451" spans="1:7" x14ac:dyDescent="0.2">
      <c r="A451" s="22" t="s">
        <v>488</v>
      </c>
      <c r="B451" s="107"/>
      <c r="C451" s="61" t="s">
        <v>578</v>
      </c>
      <c r="D451" s="14" t="s">
        <v>339</v>
      </c>
      <c r="E451" s="24">
        <v>0.04</v>
      </c>
      <c r="F451" s="24">
        <v>1.25</v>
      </c>
      <c r="G451" s="25">
        <f t="shared" si="14"/>
        <v>1.29</v>
      </c>
    </row>
    <row r="452" spans="1:7" x14ac:dyDescent="0.2">
      <c r="A452" s="22" t="s">
        <v>579</v>
      </c>
      <c r="B452" s="107"/>
      <c r="C452" s="61" t="s">
        <v>580</v>
      </c>
      <c r="D452" s="14" t="s">
        <v>339</v>
      </c>
      <c r="E452" s="24">
        <v>0.04</v>
      </c>
      <c r="F452" s="24">
        <v>0.84</v>
      </c>
      <c r="G452" s="25">
        <f t="shared" si="14"/>
        <v>0.88</v>
      </c>
    </row>
    <row r="453" spans="1:7" x14ac:dyDescent="0.2">
      <c r="A453" s="22" t="s">
        <v>581</v>
      </c>
      <c r="B453" s="107"/>
      <c r="C453" s="61" t="s">
        <v>582</v>
      </c>
      <c r="D453" s="14" t="s">
        <v>339</v>
      </c>
      <c r="E453" s="24">
        <v>0.04</v>
      </c>
      <c r="F453" s="24">
        <v>1.25</v>
      </c>
      <c r="G453" s="25">
        <f t="shared" si="14"/>
        <v>1.29</v>
      </c>
    </row>
    <row r="454" spans="1:7" x14ac:dyDescent="0.2">
      <c r="A454" s="22" t="s">
        <v>583</v>
      </c>
      <c r="B454" s="107"/>
      <c r="C454" s="61" t="s">
        <v>584</v>
      </c>
      <c r="D454" s="14" t="s">
        <v>339</v>
      </c>
      <c r="E454" s="24">
        <v>0.04</v>
      </c>
      <c r="F454" s="24">
        <v>1.25</v>
      </c>
      <c r="G454" s="25">
        <f t="shared" si="14"/>
        <v>1.29</v>
      </c>
    </row>
    <row r="455" spans="1:7" x14ac:dyDescent="0.2">
      <c r="A455" s="198" t="s">
        <v>585</v>
      </c>
      <c r="B455" s="198"/>
      <c r="C455" s="198"/>
      <c r="D455" s="198"/>
      <c r="E455" s="198"/>
      <c r="F455" s="198"/>
      <c r="G455" s="198"/>
    </row>
    <row r="456" spans="1:7" x14ac:dyDescent="0.2">
      <c r="A456" s="22" t="s">
        <v>48</v>
      </c>
      <c r="B456" s="107"/>
      <c r="C456" s="61" t="s">
        <v>586</v>
      </c>
      <c r="D456" s="14" t="s">
        <v>339</v>
      </c>
      <c r="E456" s="24">
        <v>0.04</v>
      </c>
      <c r="F456" s="24">
        <v>0.84</v>
      </c>
      <c r="G456" s="25">
        <f t="shared" si="14"/>
        <v>0.88</v>
      </c>
    </row>
    <row r="457" spans="1:7" x14ac:dyDescent="0.2">
      <c r="A457" s="22" t="s">
        <v>53</v>
      </c>
      <c r="B457" s="107"/>
      <c r="C457" s="61" t="s">
        <v>587</v>
      </c>
      <c r="D457" s="14" t="s">
        <v>339</v>
      </c>
      <c r="E457" s="24">
        <v>0.04</v>
      </c>
      <c r="F457" s="24">
        <v>0.84</v>
      </c>
      <c r="G457" s="25">
        <f t="shared" si="14"/>
        <v>0.88</v>
      </c>
    </row>
    <row r="458" spans="1:7" x14ac:dyDescent="0.2">
      <c r="A458" s="22" t="s">
        <v>404</v>
      </c>
      <c r="B458" s="107"/>
      <c r="C458" s="61" t="s">
        <v>588</v>
      </c>
      <c r="D458" s="14" t="s">
        <v>339</v>
      </c>
      <c r="E458" s="24">
        <v>0.04</v>
      </c>
      <c r="F458" s="24">
        <v>0.84</v>
      </c>
      <c r="G458" s="25">
        <f t="shared" si="14"/>
        <v>0.88</v>
      </c>
    </row>
    <row r="459" spans="1:7" x14ac:dyDescent="0.2">
      <c r="A459" s="22" t="s">
        <v>495</v>
      </c>
      <c r="B459" s="107"/>
      <c r="C459" s="61" t="s">
        <v>589</v>
      </c>
      <c r="D459" s="14" t="s">
        <v>339</v>
      </c>
      <c r="E459" s="24">
        <v>0.04</v>
      </c>
      <c r="F459" s="24">
        <v>0.84</v>
      </c>
      <c r="G459" s="25">
        <f t="shared" si="14"/>
        <v>0.88</v>
      </c>
    </row>
    <row r="460" spans="1:7" x14ac:dyDescent="0.2">
      <c r="A460" s="22" t="s">
        <v>497</v>
      </c>
      <c r="B460" s="107"/>
      <c r="C460" s="61" t="s">
        <v>590</v>
      </c>
      <c r="D460" s="14" t="s">
        <v>339</v>
      </c>
      <c r="E460" s="24">
        <v>0.04</v>
      </c>
      <c r="F460" s="24">
        <v>1.68</v>
      </c>
      <c r="G460" s="25">
        <f t="shared" si="14"/>
        <v>1.72</v>
      </c>
    </row>
    <row r="461" spans="1:7" x14ac:dyDescent="0.2">
      <c r="A461" s="22" t="s">
        <v>499</v>
      </c>
      <c r="B461" s="107"/>
      <c r="C461" s="61" t="s">
        <v>591</v>
      </c>
      <c r="D461" s="14" t="s">
        <v>339</v>
      </c>
      <c r="E461" s="24">
        <v>0.04</v>
      </c>
      <c r="F461" s="24">
        <v>0.89</v>
      </c>
      <c r="G461" s="25">
        <f t="shared" si="14"/>
        <v>0.93</v>
      </c>
    </row>
    <row r="462" spans="1:7" x14ac:dyDescent="0.2">
      <c r="A462" s="22" t="s">
        <v>406</v>
      </c>
      <c r="B462" s="107"/>
      <c r="C462" s="61" t="s">
        <v>592</v>
      </c>
      <c r="D462" s="14" t="s">
        <v>339</v>
      </c>
      <c r="E462" s="24">
        <v>0.04</v>
      </c>
      <c r="F462" s="24">
        <v>2.16</v>
      </c>
      <c r="G462" s="25">
        <f>E462+F462</f>
        <v>2.2000000000000002</v>
      </c>
    </row>
    <row r="463" spans="1:7" x14ac:dyDescent="0.2">
      <c r="A463" s="22" t="s">
        <v>504</v>
      </c>
      <c r="B463" s="107"/>
      <c r="C463" s="61" t="s">
        <v>593</v>
      </c>
      <c r="D463" s="14" t="s">
        <v>339</v>
      </c>
      <c r="E463" s="24">
        <v>0.04</v>
      </c>
      <c r="F463" s="24">
        <v>3.01</v>
      </c>
      <c r="G463" s="25">
        <f>E463+F463</f>
        <v>3.05</v>
      </c>
    </row>
    <row r="464" spans="1:7" x14ac:dyDescent="0.2">
      <c r="A464" s="198" t="s">
        <v>594</v>
      </c>
      <c r="B464" s="198"/>
      <c r="C464" s="198"/>
      <c r="D464" s="198"/>
      <c r="E464" s="198"/>
      <c r="F464" s="198"/>
      <c r="G464" s="198"/>
    </row>
    <row r="465" spans="1:7" x14ac:dyDescent="0.2">
      <c r="A465" s="22" t="s">
        <v>343</v>
      </c>
      <c r="B465" s="107"/>
      <c r="C465" s="61" t="s">
        <v>595</v>
      </c>
      <c r="D465" s="14" t="s">
        <v>339</v>
      </c>
      <c r="E465" s="24">
        <v>0.37</v>
      </c>
      <c r="F465" s="24">
        <v>1.68</v>
      </c>
      <c r="G465" s="25">
        <f t="shared" si="14"/>
        <v>2.0499999999999998</v>
      </c>
    </row>
    <row r="466" spans="1:7" x14ac:dyDescent="0.2">
      <c r="A466" s="22" t="s">
        <v>596</v>
      </c>
      <c r="B466" s="107"/>
      <c r="C466" s="61" t="s">
        <v>597</v>
      </c>
      <c r="D466" s="14" t="s">
        <v>339</v>
      </c>
      <c r="E466" s="24">
        <v>0.23</v>
      </c>
      <c r="F466" s="24">
        <v>1.68</v>
      </c>
      <c r="G466" s="25">
        <f t="shared" si="14"/>
        <v>1.91</v>
      </c>
    </row>
    <row r="467" spans="1:7" x14ac:dyDescent="0.2">
      <c r="A467" s="22" t="s">
        <v>598</v>
      </c>
      <c r="B467" s="107"/>
      <c r="C467" s="61" t="s">
        <v>599</v>
      </c>
      <c r="D467" s="14" t="s">
        <v>339</v>
      </c>
      <c r="E467" s="24">
        <v>0.01</v>
      </c>
      <c r="F467" s="24">
        <v>0.7</v>
      </c>
      <c r="G467" s="25">
        <f t="shared" si="14"/>
        <v>0.71</v>
      </c>
    </row>
    <row r="468" spans="1:7" x14ac:dyDescent="0.2">
      <c r="A468" s="198" t="s">
        <v>600</v>
      </c>
      <c r="B468" s="198"/>
      <c r="C468" s="198"/>
      <c r="D468" s="198"/>
      <c r="E468" s="198"/>
      <c r="F468" s="198"/>
      <c r="G468" s="198"/>
    </row>
    <row r="469" spans="1:7" x14ac:dyDescent="0.2">
      <c r="A469" s="22" t="s">
        <v>601</v>
      </c>
      <c r="B469" s="107"/>
      <c r="C469" s="61" t="s">
        <v>602</v>
      </c>
      <c r="D469" s="14" t="s">
        <v>339</v>
      </c>
      <c r="E469" s="24">
        <v>0.09</v>
      </c>
      <c r="F469" s="24">
        <v>0.84</v>
      </c>
      <c r="G469" s="25">
        <f t="shared" si="14"/>
        <v>0.92999999999999994</v>
      </c>
    </row>
    <row r="470" spans="1:7" x14ac:dyDescent="0.2">
      <c r="A470" s="22"/>
      <c r="B470" s="107"/>
      <c r="C470" s="188" t="s">
        <v>791</v>
      </c>
      <c r="D470" s="188"/>
      <c r="E470" s="188"/>
      <c r="F470" s="188"/>
      <c r="G470" s="188"/>
    </row>
    <row r="471" spans="1:7" x14ac:dyDescent="0.2">
      <c r="A471" s="198" t="s">
        <v>603</v>
      </c>
      <c r="B471" s="198"/>
      <c r="C471" s="198"/>
      <c r="D471" s="198"/>
      <c r="E471" s="198"/>
      <c r="F471" s="198"/>
      <c r="G471" s="198"/>
    </row>
    <row r="472" spans="1:7" ht="25.5" x14ac:dyDescent="0.2">
      <c r="A472" s="12" t="s">
        <v>604</v>
      </c>
      <c r="B472" s="12"/>
      <c r="C472" s="37" t="s">
        <v>605</v>
      </c>
      <c r="D472" s="14" t="s">
        <v>339</v>
      </c>
      <c r="E472" s="15">
        <v>0.87</v>
      </c>
      <c r="F472" s="15">
        <v>0.84</v>
      </c>
      <c r="G472" s="25">
        <f>E472+F472</f>
        <v>1.71</v>
      </c>
    </row>
    <row r="473" spans="1:7" x14ac:dyDescent="0.2">
      <c r="A473" s="12" t="s">
        <v>606</v>
      </c>
      <c r="B473" s="12"/>
      <c r="C473" s="37" t="s">
        <v>607</v>
      </c>
      <c r="D473" s="14" t="s">
        <v>339</v>
      </c>
      <c r="E473" s="15">
        <v>0.87</v>
      </c>
      <c r="F473" s="15">
        <v>1.68</v>
      </c>
      <c r="G473" s="25">
        <f>E473+F473</f>
        <v>2.5499999999999998</v>
      </c>
    </row>
    <row r="474" spans="1:7" x14ac:dyDescent="0.2">
      <c r="A474" s="12" t="s">
        <v>608</v>
      </c>
      <c r="B474" s="12"/>
      <c r="C474" s="37" t="s">
        <v>609</v>
      </c>
      <c r="D474" s="14" t="s">
        <v>339</v>
      </c>
      <c r="E474" s="15">
        <v>1.65</v>
      </c>
      <c r="F474" s="15">
        <v>3.39</v>
      </c>
      <c r="G474" s="25">
        <f>E474+F474</f>
        <v>5.04</v>
      </c>
    </row>
    <row r="475" spans="1:7" x14ac:dyDescent="0.2">
      <c r="A475" s="12" t="s">
        <v>610</v>
      </c>
      <c r="B475" s="12"/>
      <c r="C475" s="37" t="s">
        <v>611</v>
      </c>
      <c r="D475" s="14" t="s">
        <v>339</v>
      </c>
      <c r="E475" s="15">
        <v>1</v>
      </c>
      <c r="F475" s="15">
        <v>1.25</v>
      </c>
      <c r="G475" s="25">
        <f>E475+F475</f>
        <v>2.25</v>
      </c>
    </row>
    <row r="476" spans="1:7" x14ac:dyDescent="0.2">
      <c r="A476" s="198" t="s">
        <v>612</v>
      </c>
      <c r="B476" s="198"/>
      <c r="C476" s="198"/>
      <c r="D476" s="198"/>
      <c r="E476" s="198"/>
      <c r="F476" s="198"/>
      <c r="G476" s="198"/>
    </row>
    <row r="477" spans="1:7" ht="25.5" x14ac:dyDescent="0.2">
      <c r="A477" s="12" t="s">
        <v>613</v>
      </c>
      <c r="B477" s="12"/>
      <c r="C477" s="37" t="s">
        <v>614</v>
      </c>
      <c r="D477" s="14" t="s">
        <v>339</v>
      </c>
      <c r="E477" s="15">
        <v>1</v>
      </c>
      <c r="F477" s="15">
        <v>1.25</v>
      </c>
      <c r="G477" s="25">
        <f>E477+F477</f>
        <v>2.25</v>
      </c>
    </row>
    <row r="478" spans="1:7" x14ac:dyDescent="0.2">
      <c r="A478" s="12" t="s">
        <v>615</v>
      </c>
      <c r="B478" s="12"/>
      <c r="C478" s="37" t="s">
        <v>616</v>
      </c>
      <c r="D478" s="14" t="s">
        <v>339</v>
      </c>
      <c r="E478" s="15">
        <v>1</v>
      </c>
      <c r="F478" s="15">
        <v>1.68</v>
      </c>
      <c r="G478" s="25">
        <f>E478+F478</f>
        <v>2.6799999999999997</v>
      </c>
    </row>
    <row r="479" spans="1:7" x14ac:dyDescent="0.2">
      <c r="A479" s="12" t="s">
        <v>617</v>
      </c>
      <c r="B479" s="12"/>
      <c r="C479" s="37" t="s">
        <v>618</v>
      </c>
      <c r="D479" s="14" t="s">
        <v>339</v>
      </c>
      <c r="E479" s="15">
        <v>1</v>
      </c>
      <c r="F479" s="15">
        <v>1.68</v>
      </c>
      <c r="G479" s="25">
        <f>E479+F479</f>
        <v>2.6799999999999997</v>
      </c>
    </row>
    <row r="480" spans="1:7" x14ac:dyDescent="0.2">
      <c r="A480" s="198" t="s">
        <v>619</v>
      </c>
      <c r="B480" s="198"/>
      <c r="C480" s="198"/>
      <c r="D480" s="198"/>
      <c r="E480" s="198"/>
      <c r="F480" s="198"/>
      <c r="G480" s="198"/>
    </row>
    <row r="481" spans="1:7" x14ac:dyDescent="0.2">
      <c r="A481" s="12" t="s">
        <v>441</v>
      </c>
      <c r="B481" s="12"/>
      <c r="C481" s="68" t="s">
        <v>620</v>
      </c>
      <c r="D481" s="14" t="s">
        <v>339</v>
      </c>
      <c r="E481" s="15">
        <v>0.42</v>
      </c>
      <c r="F481" s="15">
        <v>1.68</v>
      </c>
      <c r="G481" s="25">
        <f>E481+F481</f>
        <v>2.1</v>
      </c>
    </row>
    <row r="482" spans="1:7" ht="25.5" x14ac:dyDescent="0.2">
      <c r="A482" s="12" t="s">
        <v>445</v>
      </c>
      <c r="B482" s="12"/>
      <c r="C482" s="61" t="s">
        <v>621</v>
      </c>
      <c r="D482" s="14" t="s">
        <v>339</v>
      </c>
      <c r="E482" s="15">
        <v>1.57</v>
      </c>
      <c r="F482" s="15">
        <v>1.68</v>
      </c>
      <c r="G482" s="25">
        <f>E482+F482</f>
        <v>3.25</v>
      </c>
    </row>
    <row r="483" spans="1:7" x14ac:dyDescent="0.2">
      <c r="A483" s="12" t="s">
        <v>622</v>
      </c>
      <c r="B483" s="12"/>
      <c r="C483" s="61" t="s">
        <v>623</v>
      </c>
      <c r="D483" s="14" t="s">
        <v>339</v>
      </c>
      <c r="E483" s="15">
        <v>0.02</v>
      </c>
      <c r="F483" s="15">
        <v>1.62</v>
      </c>
      <c r="G483" s="25">
        <f>E483+F483</f>
        <v>1.6400000000000001</v>
      </c>
    </row>
    <row r="484" spans="1:7" x14ac:dyDescent="0.2">
      <c r="A484" s="278" t="s">
        <v>624</v>
      </c>
      <c r="B484" s="278"/>
      <c r="C484" s="278"/>
      <c r="D484" s="278"/>
      <c r="E484" s="278"/>
      <c r="F484" s="278"/>
      <c r="G484" s="278"/>
    </row>
    <row r="485" spans="1:7" x14ac:dyDescent="0.2">
      <c r="A485" s="82" t="s">
        <v>65</v>
      </c>
      <c r="B485" s="106"/>
      <c r="C485" s="297" t="s">
        <v>625</v>
      </c>
      <c r="D485" s="298"/>
      <c r="E485" s="298"/>
      <c r="F485" s="298"/>
      <c r="G485" s="299"/>
    </row>
    <row r="486" spans="1:7" x14ac:dyDescent="0.2">
      <c r="A486" s="82" t="s">
        <v>13</v>
      </c>
      <c r="B486" s="106"/>
      <c r="C486" s="83" t="s">
        <v>626</v>
      </c>
      <c r="D486" s="84" t="s">
        <v>627</v>
      </c>
      <c r="E486" s="38">
        <v>7.0000000000000007E-2</v>
      </c>
      <c r="F486" s="38">
        <v>5.15</v>
      </c>
      <c r="G486" s="25">
        <f t="shared" ref="G486:G492" si="15">E486+F486</f>
        <v>5.2200000000000006</v>
      </c>
    </row>
    <row r="487" spans="1:7" x14ac:dyDescent="0.2">
      <c r="A487" s="82" t="s">
        <v>17</v>
      </c>
      <c r="B487" s="106"/>
      <c r="C487" s="83" t="s">
        <v>628</v>
      </c>
      <c r="D487" s="84" t="s">
        <v>627</v>
      </c>
      <c r="E487" s="38">
        <v>7.0000000000000007E-2</v>
      </c>
      <c r="F487" s="38">
        <v>2.8</v>
      </c>
      <c r="G487" s="25">
        <f t="shared" si="15"/>
        <v>2.8699999999999997</v>
      </c>
    </row>
    <row r="488" spans="1:7" x14ac:dyDescent="0.2">
      <c r="A488" s="82" t="s">
        <v>337</v>
      </c>
      <c r="B488" s="85"/>
      <c r="C488" s="83" t="s">
        <v>629</v>
      </c>
      <c r="D488" s="106"/>
      <c r="E488" s="38"/>
      <c r="F488" s="38"/>
      <c r="G488" s="25"/>
    </row>
    <row r="489" spans="1:7" x14ac:dyDescent="0.2">
      <c r="A489" s="82" t="s">
        <v>343</v>
      </c>
      <c r="B489" s="85"/>
      <c r="C489" s="83" t="s">
        <v>630</v>
      </c>
      <c r="D489" s="84" t="s">
        <v>339</v>
      </c>
      <c r="E489" s="38">
        <v>1.77</v>
      </c>
      <c r="F489" s="51">
        <v>5.48</v>
      </c>
      <c r="G489" s="25">
        <f t="shared" si="15"/>
        <v>7.25</v>
      </c>
    </row>
    <row r="490" spans="1:7" x14ac:dyDescent="0.2">
      <c r="A490" s="82" t="s">
        <v>350</v>
      </c>
      <c r="B490" s="106"/>
      <c r="C490" s="46" t="s">
        <v>631</v>
      </c>
      <c r="D490" s="84" t="s">
        <v>339</v>
      </c>
      <c r="E490" s="38">
        <v>1.36</v>
      </c>
      <c r="F490" s="51">
        <v>5.48</v>
      </c>
      <c r="G490" s="25">
        <f t="shared" si="15"/>
        <v>6.8400000000000007</v>
      </c>
    </row>
    <row r="491" spans="1:7" x14ac:dyDescent="0.2">
      <c r="A491" s="82" t="s">
        <v>352</v>
      </c>
      <c r="B491" s="85"/>
      <c r="C491" s="83" t="s">
        <v>632</v>
      </c>
      <c r="D491" s="84" t="s">
        <v>339</v>
      </c>
      <c r="E491" s="51">
        <v>1.77</v>
      </c>
      <c r="F491" s="38">
        <v>8.2200000000000006</v>
      </c>
      <c r="G491" s="25">
        <f t="shared" si="15"/>
        <v>9.99</v>
      </c>
    </row>
    <row r="492" spans="1:7" x14ac:dyDescent="0.2">
      <c r="A492" s="82" t="s">
        <v>633</v>
      </c>
      <c r="B492" s="85"/>
      <c r="C492" s="83" t="s">
        <v>634</v>
      </c>
      <c r="D492" s="84" t="s">
        <v>339</v>
      </c>
      <c r="E492" s="51">
        <v>1.53</v>
      </c>
      <c r="F492" s="38">
        <v>8.2200000000000006</v>
      </c>
      <c r="G492" s="25">
        <f t="shared" si="15"/>
        <v>9.75</v>
      </c>
    </row>
    <row r="493" spans="1:7" ht="25.5" x14ac:dyDescent="0.2">
      <c r="A493" s="82"/>
      <c r="B493" s="85"/>
      <c r="C493" s="118" t="s">
        <v>635</v>
      </c>
      <c r="D493" s="84"/>
      <c r="E493" s="38"/>
      <c r="F493" s="38"/>
      <c r="G493" s="25"/>
    </row>
    <row r="494" spans="1:7" ht="13.5" customHeight="1" x14ac:dyDescent="0.2">
      <c r="A494" s="198" t="s">
        <v>636</v>
      </c>
      <c r="B494" s="198"/>
      <c r="C494" s="198"/>
      <c r="D494" s="198"/>
      <c r="E494" s="198"/>
      <c r="F494" s="198"/>
      <c r="G494" s="198"/>
    </row>
    <row r="495" spans="1:7" ht="13.5" customHeight="1" x14ac:dyDescent="0.2">
      <c r="A495" s="46" t="s">
        <v>637</v>
      </c>
      <c r="B495" s="38"/>
      <c r="C495" s="46" t="s">
        <v>638</v>
      </c>
      <c r="D495" s="14" t="s">
        <v>339</v>
      </c>
      <c r="E495" s="86">
        <v>1.2</v>
      </c>
      <c r="F495" s="38">
        <v>4.29</v>
      </c>
      <c r="G495" s="25">
        <f t="shared" ref="G495:G501" si="16">E495+F495</f>
        <v>5.49</v>
      </c>
    </row>
    <row r="496" spans="1:7" ht="13.5" customHeight="1" x14ac:dyDescent="0.2">
      <c r="A496" s="46" t="s">
        <v>639</v>
      </c>
      <c r="B496" s="38"/>
      <c r="C496" s="87" t="s">
        <v>640</v>
      </c>
      <c r="D496" s="14" t="s">
        <v>339</v>
      </c>
      <c r="E496" s="88">
        <v>0.24</v>
      </c>
      <c r="F496" s="38">
        <v>4.29</v>
      </c>
      <c r="G496" s="25">
        <f t="shared" si="16"/>
        <v>4.53</v>
      </c>
    </row>
    <row r="497" spans="1:7" ht="13.5" customHeight="1" x14ac:dyDescent="0.2">
      <c r="A497" s="89" t="s">
        <v>362</v>
      </c>
      <c r="B497" s="38"/>
      <c r="C497" s="87" t="s">
        <v>641</v>
      </c>
      <c r="D497" s="14" t="s">
        <v>339</v>
      </c>
      <c r="E497" s="88">
        <v>0.04</v>
      </c>
      <c r="F497" s="38">
        <v>6.85</v>
      </c>
      <c r="G497" s="25">
        <f t="shared" si="16"/>
        <v>6.89</v>
      </c>
    </row>
    <row r="498" spans="1:7" ht="13.5" customHeight="1" x14ac:dyDescent="0.2">
      <c r="A498" s="89" t="s">
        <v>368</v>
      </c>
      <c r="B498" s="38"/>
      <c r="C498" s="87" t="s">
        <v>642</v>
      </c>
      <c r="D498" s="14" t="s">
        <v>339</v>
      </c>
      <c r="E498" s="88">
        <v>1.06</v>
      </c>
      <c r="F498" s="38">
        <v>5.48</v>
      </c>
      <c r="G498" s="25">
        <f t="shared" si="16"/>
        <v>6.5400000000000009</v>
      </c>
    </row>
    <row r="499" spans="1:7" ht="13.5" customHeight="1" x14ac:dyDescent="0.2">
      <c r="A499" s="89" t="s">
        <v>643</v>
      </c>
      <c r="B499" s="38"/>
      <c r="C499" s="87" t="s">
        <v>644</v>
      </c>
      <c r="D499" s="14" t="s">
        <v>339</v>
      </c>
      <c r="E499" s="88">
        <v>0.27</v>
      </c>
      <c r="F499" s="38">
        <v>5.48</v>
      </c>
      <c r="G499" s="25">
        <f t="shared" si="16"/>
        <v>5.75</v>
      </c>
    </row>
    <row r="500" spans="1:7" ht="25.5" x14ac:dyDescent="0.2">
      <c r="A500" s="89" t="s">
        <v>645</v>
      </c>
      <c r="B500" s="38"/>
      <c r="C500" s="87" t="s">
        <v>646</v>
      </c>
      <c r="D500" s="14" t="s">
        <v>339</v>
      </c>
      <c r="E500" s="88">
        <v>0.27</v>
      </c>
      <c r="F500" s="38">
        <v>6.85</v>
      </c>
      <c r="G500" s="25">
        <f t="shared" si="16"/>
        <v>7.1199999999999992</v>
      </c>
    </row>
    <row r="501" spans="1:7" x14ac:dyDescent="0.2">
      <c r="A501" s="89" t="s">
        <v>647</v>
      </c>
      <c r="B501" s="106"/>
      <c r="C501" s="22" t="s">
        <v>591</v>
      </c>
      <c r="D501" s="14" t="s">
        <v>339</v>
      </c>
      <c r="E501" s="88">
        <v>0.27</v>
      </c>
      <c r="F501" s="38">
        <v>5.48</v>
      </c>
      <c r="G501" s="25">
        <f t="shared" si="16"/>
        <v>5.75</v>
      </c>
    </row>
    <row r="502" spans="1:7" x14ac:dyDescent="0.2">
      <c r="A502" s="278" t="s">
        <v>648</v>
      </c>
      <c r="B502" s="278"/>
      <c r="C502" s="300"/>
      <c r="D502" s="300"/>
      <c r="E502" s="300"/>
      <c r="F502" s="300"/>
      <c r="G502" s="300"/>
    </row>
    <row r="503" spans="1:7" ht="51" x14ac:dyDescent="0.2">
      <c r="A503" s="22" t="s">
        <v>13</v>
      </c>
      <c r="B503" s="106"/>
      <c r="C503" s="61" t="s">
        <v>649</v>
      </c>
      <c r="D503" s="14" t="s">
        <v>339</v>
      </c>
      <c r="E503" s="53" t="s">
        <v>16</v>
      </c>
      <c r="F503" s="15">
        <v>1.35</v>
      </c>
      <c r="G503" s="54">
        <f>F503</f>
        <v>1.35</v>
      </c>
    </row>
    <row r="504" spans="1:7" x14ac:dyDescent="0.2">
      <c r="A504" s="22" t="s">
        <v>17</v>
      </c>
      <c r="B504" s="106"/>
      <c r="C504" s="280" t="s">
        <v>650</v>
      </c>
      <c r="D504" s="280"/>
      <c r="E504" s="280"/>
      <c r="F504" s="280"/>
      <c r="G504" s="280"/>
    </row>
    <row r="505" spans="1:7" ht="36" x14ac:dyDescent="0.2">
      <c r="A505" s="22" t="s">
        <v>263</v>
      </c>
      <c r="B505" s="106"/>
      <c r="C505" s="61" t="s">
        <v>651</v>
      </c>
      <c r="D505" s="14" t="s">
        <v>652</v>
      </c>
      <c r="E505" s="53" t="s">
        <v>16</v>
      </c>
      <c r="F505" s="15">
        <v>2.25</v>
      </c>
      <c r="G505" s="54">
        <f>F505</f>
        <v>2.25</v>
      </c>
    </row>
    <row r="506" spans="1:7" ht="36" x14ac:dyDescent="0.2">
      <c r="A506" s="22" t="s">
        <v>263</v>
      </c>
      <c r="B506" s="106"/>
      <c r="C506" s="61" t="s">
        <v>653</v>
      </c>
      <c r="D506" s="14" t="s">
        <v>652</v>
      </c>
      <c r="E506" s="53" t="s">
        <v>16</v>
      </c>
      <c r="F506" s="15">
        <v>0.9</v>
      </c>
      <c r="G506" s="54">
        <f>F506</f>
        <v>0.9</v>
      </c>
    </row>
    <row r="507" spans="1:7" ht="36" x14ac:dyDescent="0.2">
      <c r="A507" s="22" t="s">
        <v>263</v>
      </c>
      <c r="B507" s="106"/>
      <c r="C507" s="61" t="s">
        <v>654</v>
      </c>
      <c r="D507" s="14" t="s">
        <v>652</v>
      </c>
      <c r="E507" s="53" t="s">
        <v>16</v>
      </c>
      <c r="F507" s="15">
        <v>0.54</v>
      </c>
      <c r="G507" s="54">
        <f>F507</f>
        <v>0.54</v>
      </c>
    </row>
    <row r="508" spans="1:7" ht="38.25" x14ac:dyDescent="0.2">
      <c r="A508" s="12" t="s">
        <v>28</v>
      </c>
      <c r="B508" s="12"/>
      <c r="C508" s="37" t="s">
        <v>655</v>
      </c>
      <c r="D508" s="14" t="s">
        <v>339</v>
      </c>
      <c r="E508" s="53" t="s">
        <v>16</v>
      </c>
      <c r="F508" s="15">
        <v>2.25</v>
      </c>
      <c r="G508" s="54">
        <f>F508</f>
        <v>2.25</v>
      </c>
    </row>
    <row r="509" spans="1:7" x14ac:dyDescent="0.2">
      <c r="A509" s="22" t="s">
        <v>30</v>
      </c>
      <c r="B509" s="106"/>
      <c r="C509" s="280" t="s">
        <v>656</v>
      </c>
      <c r="D509" s="280"/>
      <c r="E509" s="280"/>
      <c r="F509" s="280"/>
      <c r="G509" s="280"/>
    </row>
    <row r="510" spans="1:7" ht="36" x14ac:dyDescent="0.2">
      <c r="A510" s="11" t="s">
        <v>263</v>
      </c>
      <c r="B510" s="106"/>
      <c r="C510" s="61" t="s">
        <v>653</v>
      </c>
      <c r="D510" s="14" t="s">
        <v>652</v>
      </c>
      <c r="E510" s="53" t="s">
        <v>16</v>
      </c>
      <c r="F510" s="15">
        <v>0.9</v>
      </c>
      <c r="G510" s="54">
        <f>F510</f>
        <v>0.9</v>
      </c>
    </row>
    <row r="511" spans="1:7" ht="36" x14ac:dyDescent="0.2">
      <c r="A511" s="11" t="s">
        <v>263</v>
      </c>
      <c r="B511" s="106"/>
      <c r="C511" s="61" t="s">
        <v>654</v>
      </c>
      <c r="D511" s="14" t="s">
        <v>652</v>
      </c>
      <c r="E511" s="53" t="s">
        <v>16</v>
      </c>
      <c r="F511" s="15">
        <v>0.54</v>
      </c>
      <c r="G511" s="54">
        <f>F511</f>
        <v>0.54</v>
      </c>
    </row>
    <row r="512" spans="1:7" ht="38.25" x14ac:dyDescent="0.2">
      <c r="A512" s="22" t="s">
        <v>32</v>
      </c>
      <c r="B512" s="106"/>
      <c r="C512" s="61" t="s">
        <v>657</v>
      </c>
      <c r="D512" s="14" t="s">
        <v>339</v>
      </c>
      <c r="E512" s="53" t="s">
        <v>16</v>
      </c>
      <c r="F512" s="15">
        <v>3.15</v>
      </c>
      <c r="G512" s="54">
        <f>F512</f>
        <v>3.15</v>
      </c>
    </row>
    <row r="513" spans="1:7" x14ac:dyDescent="0.2">
      <c r="A513" s="22" t="s">
        <v>34</v>
      </c>
      <c r="B513" s="106"/>
      <c r="C513" s="280" t="s">
        <v>658</v>
      </c>
      <c r="D513" s="280"/>
      <c r="E513" s="280"/>
      <c r="F513" s="280"/>
      <c r="G513" s="280"/>
    </row>
    <row r="514" spans="1:7" ht="36" x14ac:dyDescent="0.2">
      <c r="A514" s="22" t="s">
        <v>263</v>
      </c>
      <c r="B514" s="106"/>
      <c r="C514" s="61" t="s">
        <v>653</v>
      </c>
      <c r="D514" s="14" t="s">
        <v>652</v>
      </c>
      <c r="E514" s="53" t="s">
        <v>16</v>
      </c>
      <c r="F514" s="15">
        <v>1.25</v>
      </c>
      <c r="G514" s="54">
        <f>F514</f>
        <v>1.25</v>
      </c>
    </row>
    <row r="515" spans="1:7" ht="36" x14ac:dyDescent="0.2">
      <c r="A515" s="22" t="s">
        <v>263</v>
      </c>
      <c r="B515" s="106"/>
      <c r="C515" s="61" t="s">
        <v>654</v>
      </c>
      <c r="D515" s="14" t="s">
        <v>652</v>
      </c>
      <c r="E515" s="53" t="s">
        <v>16</v>
      </c>
      <c r="F515" s="15">
        <v>0.71</v>
      </c>
      <c r="G515" s="54">
        <f>F515</f>
        <v>0.71</v>
      </c>
    </row>
    <row r="516" spans="1:7" ht="51" x14ac:dyDescent="0.2">
      <c r="A516" s="22" t="s">
        <v>36</v>
      </c>
      <c r="B516" s="106"/>
      <c r="C516" s="61" t="s">
        <v>659</v>
      </c>
      <c r="D516" s="14" t="s">
        <v>339</v>
      </c>
      <c r="E516" s="53" t="s">
        <v>16</v>
      </c>
      <c r="F516" s="15">
        <v>5.41</v>
      </c>
      <c r="G516" s="54">
        <f>F516</f>
        <v>5.41</v>
      </c>
    </row>
    <row r="517" spans="1:7" ht="25.5" x14ac:dyDescent="0.2">
      <c r="A517" s="22" t="s">
        <v>38</v>
      </c>
      <c r="B517" s="106"/>
      <c r="C517" s="61" t="s">
        <v>660</v>
      </c>
      <c r="D517" s="14" t="s">
        <v>339</v>
      </c>
      <c r="E517" s="53" t="s">
        <v>16</v>
      </c>
      <c r="F517" s="15">
        <v>2.7</v>
      </c>
      <c r="G517" s="54">
        <f>F517</f>
        <v>2.7</v>
      </c>
    </row>
    <row r="518" spans="1:7" x14ac:dyDescent="0.2">
      <c r="A518" s="12" t="s">
        <v>40</v>
      </c>
      <c r="B518" s="37"/>
      <c r="C518" s="279" t="s">
        <v>661</v>
      </c>
      <c r="D518" s="279"/>
      <c r="E518" s="279"/>
      <c r="F518" s="279"/>
      <c r="G518" s="279"/>
    </row>
    <row r="519" spans="1:7" ht="36" x14ac:dyDescent="0.2">
      <c r="A519" s="12" t="s">
        <v>16</v>
      </c>
      <c r="B519" s="12"/>
      <c r="C519" s="37" t="s">
        <v>653</v>
      </c>
      <c r="D519" s="14" t="s">
        <v>652</v>
      </c>
      <c r="E519" s="53" t="s">
        <v>16</v>
      </c>
      <c r="F519" s="15">
        <v>1.25</v>
      </c>
      <c r="G519" s="54">
        <f>F519</f>
        <v>1.25</v>
      </c>
    </row>
    <row r="520" spans="1:7" ht="36" x14ac:dyDescent="0.2">
      <c r="A520" s="12" t="s">
        <v>662</v>
      </c>
      <c r="B520" s="12"/>
      <c r="C520" s="37" t="s">
        <v>654</v>
      </c>
      <c r="D520" s="14" t="s">
        <v>652</v>
      </c>
      <c r="E520" s="53" t="s">
        <v>16</v>
      </c>
      <c r="F520" s="15">
        <v>0.71</v>
      </c>
      <c r="G520" s="54">
        <f>F520</f>
        <v>0.71</v>
      </c>
    </row>
    <row r="521" spans="1:7" x14ac:dyDescent="0.2">
      <c r="A521" s="11" t="s">
        <v>343</v>
      </c>
      <c r="B521" s="106"/>
      <c r="C521" s="280" t="s">
        <v>663</v>
      </c>
      <c r="D521" s="280"/>
      <c r="E521" s="280"/>
      <c r="F521" s="280"/>
      <c r="G521" s="280"/>
    </row>
    <row r="522" spans="1:7" ht="38.25" x14ac:dyDescent="0.2">
      <c r="A522" s="11" t="s">
        <v>263</v>
      </c>
      <c r="B522" s="106"/>
      <c r="C522" s="61" t="s">
        <v>664</v>
      </c>
      <c r="D522" s="14" t="s">
        <v>339</v>
      </c>
      <c r="E522" s="53" t="s">
        <v>16</v>
      </c>
      <c r="F522" s="15">
        <v>2.66</v>
      </c>
      <c r="G522" s="54">
        <f>F522</f>
        <v>2.66</v>
      </c>
    </row>
    <row r="523" spans="1:7" ht="36" x14ac:dyDescent="0.2">
      <c r="A523" s="11" t="s">
        <v>665</v>
      </c>
      <c r="B523" s="106"/>
      <c r="C523" s="61" t="s">
        <v>653</v>
      </c>
      <c r="D523" s="14" t="s">
        <v>652</v>
      </c>
      <c r="E523" s="53" t="s">
        <v>16</v>
      </c>
      <c r="F523" s="15">
        <v>0.92</v>
      </c>
      <c r="G523" s="54">
        <f>F523</f>
        <v>0.92</v>
      </c>
    </row>
    <row r="524" spans="1:7" x14ac:dyDescent="0.2">
      <c r="A524" s="11" t="s">
        <v>340</v>
      </c>
      <c r="B524" s="106"/>
      <c r="C524" s="280" t="s">
        <v>666</v>
      </c>
      <c r="D524" s="280"/>
      <c r="E524" s="280"/>
      <c r="F524" s="280"/>
      <c r="G524" s="280"/>
    </row>
    <row r="525" spans="1:7" x14ac:dyDescent="0.2">
      <c r="A525" s="11" t="s">
        <v>667</v>
      </c>
      <c r="B525" s="106"/>
      <c r="C525" s="61" t="s">
        <v>668</v>
      </c>
      <c r="D525" s="27" t="s">
        <v>339</v>
      </c>
      <c r="E525" s="53" t="s">
        <v>16</v>
      </c>
      <c r="F525" s="41">
        <v>1.8</v>
      </c>
      <c r="G525" s="54">
        <f>F525</f>
        <v>1.8</v>
      </c>
    </row>
    <row r="526" spans="1:7" x14ac:dyDescent="0.2">
      <c r="A526" s="187" t="s">
        <v>669</v>
      </c>
      <c r="B526" s="187"/>
      <c r="C526" s="187"/>
      <c r="D526" s="187"/>
      <c r="E526" s="187"/>
      <c r="F526" s="187"/>
      <c r="G526" s="187"/>
    </row>
    <row r="527" spans="1:7" x14ac:dyDescent="0.2">
      <c r="A527" s="198" t="s">
        <v>670</v>
      </c>
      <c r="B527" s="198"/>
      <c r="C527" s="198"/>
      <c r="D527" s="198"/>
      <c r="E527" s="198"/>
      <c r="F527" s="198"/>
      <c r="G527" s="198"/>
    </row>
    <row r="528" spans="1:7" x14ac:dyDescent="0.2">
      <c r="A528" s="12" t="s">
        <v>51</v>
      </c>
      <c r="B528" s="12"/>
      <c r="C528" s="37" t="s">
        <v>671</v>
      </c>
      <c r="D528" s="14" t="s">
        <v>345</v>
      </c>
      <c r="E528" s="15">
        <v>1.17</v>
      </c>
      <c r="F528" s="17">
        <v>2.11</v>
      </c>
      <c r="G528" s="54">
        <f>E528+F528</f>
        <v>3.28</v>
      </c>
    </row>
    <row r="529" spans="1:7" x14ac:dyDescent="0.2">
      <c r="A529" s="12" t="s">
        <v>504</v>
      </c>
      <c r="B529" s="12"/>
      <c r="C529" s="37" t="s">
        <v>672</v>
      </c>
      <c r="D529" s="14" t="s">
        <v>345</v>
      </c>
      <c r="E529" s="15">
        <v>4.32</v>
      </c>
      <c r="F529" s="17">
        <v>8.33</v>
      </c>
      <c r="G529" s="54">
        <f>E529+F529</f>
        <v>12.65</v>
      </c>
    </row>
    <row r="530" spans="1:7" x14ac:dyDescent="0.2">
      <c r="A530" s="12">
        <v>3</v>
      </c>
      <c r="B530" s="12"/>
      <c r="C530" s="118" t="s">
        <v>673</v>
      </c>
      <c r="D530" s="14"/>
      <c r="E530" s="15"/>
      <c r="F530" s="17"/>
      <c r="G530" s="54"/>
    </row>
    <row r="531" spans="1:7" x14ac:dyDescent="0.2">
      <c r="A531" s="12" t="s">
        <v>346</v>
      </c>
      <c r="B531" s="12"/>
      <c r="C531" s="37" t="s">
        <v>674</v>
      </c>
      <c r="D531" s="14" t="s">
        <v>398</v>
      </c>
      <c r="E531" s="15">
        <v>9.94</v>
      </c>
      <c r="F531" s="17">
        <v>37.659999999999997</v>
      </c>
      <c r="G531" s="54">
        <f>E531+F531</f>
        <v>47.599999999999994</v>
      </c>
    </row>
    <row r="532" spans="1:7" x14ac:dyDescent="0.2">
      <c r="A532" s="187" t="s">
        <v>675</v>
      </c>
      <c r="B532" s="187"/>
      <c r="C532" s="187"/>
      <c r="D532" s="187"/>
      <c r="E532" s="187"/>
      <c r="F532" s="187"/>
      <c r="G532" s="187"/>
    </row>
    <row r="533" spans="1:7" x14ac:dyDescent="0.2">
      <c r="A533" s="198" t="s">
        <v>676</v>
      </c>
      <c r="B533" s="198"/>
      <c r="C533" s="198"/>
      <c r="D533" s="198"/>
      <c r="E533" s="198"/>
      <c r="F533" s="198"/>
      <c r="G533" s="198"/>
    </row>
    <row r="534" spans="1:7" ht="25.5" x14ac:dyDescent="0.2">
      <c r="A534" s="12" t="s">
        <v>13</v>
      </c>
      <c r="B534" s="12"/>
      <c r="C534" s="37" t="s">
        <v>677</v>
      </c>
      <c r="D534" s="14" t="s">
        <v>678</v>
      </c>
      <c r="E534" s="15">
        <v>0.23</v>
      </c>
      <c r="F534" s="15">
        <v>3.39</v>
      </c>
      <c r="G534" s="54">
        <f>E534+F534</f>
        <v>3.62</v>
      </c>
    </row>
    <row r="535" spans="1:7" ht="25.5" x14ac:dyDescent="0.2">
      <c r="A535" s="12" t="s">
        <v>17</v>
      </c>
      <c r="B535" s="12"/>
      <c r="C535" s="37" t="s">
        <v>679</v>
      </c>
      <c r="D535" s="14" t="s">
        <v>678</v>
      </c>
      <c r="E535" s="15">
        <v>0.21</v>
      </c>
      <c r="F535" s="15">
        <v>2.68</v>
      </c>
      <c r="G535" s="54">
        <f t="shared" ref="G535:G556" si="17">E535+F535</f>
        <v>2.89</v>
      </c>
    </row>
    <row r="536" spans="1:7" ht="25.5" x14ac:dyDescent="0.2">
      <c r="A536" s="63" t="s">
        <v>19</v>
      </c>
      <c r="B536" s="63"/>
      <c r="C536" s="55" t="s">
        <v>680</v>
      </c>
      <c r="D536" s="14" t="s">
        <v>678</v>
      </c>
      <c r="E536" s="17">
        <v>2.2599999999999998</v>
      </c>
      <c r="F536" s="17">
        <v>4.12</v>
      </c>
      <c r="G536" s="16">
        <f t="shared" si="17"/>
        <v>6.38</v>
      </c>
    </row>
    <row r="537" spans="1:7" ht="25.5" x14ac:dyDescent="0.2">
      <c r="A537" s="12" t="s">
        <v>21</v>
      </c>
      <c r="B537" s="12"/>
      <c r="C537" s="37" t="s">
        <v>681</v>
      </c>
      <c r="D537" s="14" t="s">
        <v>678</v>
      </c>
      <c r="E537" s="15">
        <v>0.28000000000000003</v>
      </c>
      <c r="F537" s="15">
        <v>3.39</v>
      </c>
      <c r="G537" s="54">
        <f t="shared" si="17"/>
        <v>3.67</v>
      </c>
    </row>
    <row r="538" spans="1:7" x14ac:dyDescent="0.2">
      <c r="A538" s="198" t="s">
        <v>682</v>
      </c>
      <c r="B538" s="198"/>
      <c r="C538" s="198"/>
      <c r="D538" s="198"/>
      <c r="E538" s="198"/>
      <c r="F538" s="198"/>
      <c r="G538" s="198"/>
    </row>
    <row r="539" spans="1:7" ht="25.5" x14ac:dyDescent="0.2">
      <c r="A539" s="12" t="s">
        <v>343</v>
      </c>
      <c r="B539" s="12"/>
      <c r="C539" s="37" t="s">
        <v>683</v>
      </c>
      <c r="D539" s="14" t="s">
        <v>345</v>
      </c>
      <c r="E539" s="15">
        <v>0.27</v>
      </c>
      <c r="F539" s="15">
        <v>0.99</v>
      </c>
      <c r="G539" s="54">
        <f t="shared" si="17"/>
        <v>1.26</v>
      </c>
    </row>
    <row r="540" spans="1:7" ht="25.5" x14ac:dyDescent="0.2">
      <c r="A540" s="12" t="s">
        <v>596</v>
      </c>
      <c r="B540" s="12"/>
      <c r="C540" s="37" t="s">
        <v>684</v>
      </c>
      <c r="D540" s="14" t="s">
        <v>345</v>
      </c>
      <c r="E540" s="15">
        <v>0.27</v>
      </c>
      <c r="F540" s="15">
        <v>0.99</v>
      </c>
      <c r="G540" s="54">
        <f t="shared" si="17"/>
        <v>1.26</v>
      </c>
    </row>
    <row r="541" spans="1:7" ht="25.5" x14ac:dyDescent="0.2">
      <c r="A541" s="12" t="s">
        <v>350</v>
      </c>
      <c r="B541" s="12"/>
      <c r="C541" s="37" t="s">
        <v>685</v>
      </c>
      <c r="D541" s="14" t="s">
        <v>345</v>
      </c>
      <c r="E541" s="15">
        <v>0.28999999999999998</v>
      </c>
      <c r="F541" s="15">
        <v>1.1399999999999999</v>
      </c>
      <c r="G541" s="54">
        <f t="shared" si="17"/>
        <v>1.43</v>
      </c>
    </row>
    <row r="542" spans="1:7" ht="25.5" x14ac:dyDescent="0.2">
      <c r="A542" s="12" t="s">
        <v>411</v>
      </c>
      <c r="B542" s="12"/>
      <c r="C542" s="37" t="s">
        <v>686</v>
      </c>
      <c r="D542" s="14" t="s">
        <v>345</v>
      </c>
      <c r="E542" s="15">
        <v>0.28999999999999998</v>
      </c>
      <c r="F542" s="15">
        <v>0.99</v>
      </c>
      <c r="G542" s="54">
        <f t="shared" si="17"/>
        <v>1.28</v>
      </c>
    </row>
    <row r="543" spans="1:7" ht="25.5" x14ac:dyDescent="0.2">
      <c r="A543" s="12" t="s">
        <v>352</v>
      </c>
      <c r="B543" s="12"/>
      <c r="C543" s="37" t="s">
        <v>687</v>
      </c>
      <c r="D543" s="14" t="s">
        <v>345</v>
      </c>
      <c r="E543" s="15">
        <v>0.28999999999999998</v>
      </c>
      <c r="F543" s="15">
        <v>0.99</v>
      </c>
      <c r="G543" s="54">
        <f t="shared" si="17"/>
        <v>1.28</v>
      </c>
    </row>
    <row r="544" spans="1:7" ht="25.5" x14ac:dyDescent="0.2">
      <c r="A544" s="90" t="s">
        <v>354</v>
      </c>
      <c r="B544" s="12"/>
      <c r="C544" s="37" t="s">
        <v>688</v>
      </c>
      <c r="D544" s="14" t="s">
        <v>345</v>
      </c>
      <c r="E544" s="15">
        <v>0.28999999999999998</v>
      </c>
      <c r="F544" s="15">
        <v>1.1399999999999999</v>
      </c>
      <c r="G544" s="54">
        <f t="shared" si="17"/>
        <v>1.43</v>
      </c>
    </row>
    <row r="545" spans="1:9" ht="76.5" x14ac:dyDescent="0.2">
      <c r="A545" s="12" t="s">
        <v>356</v>
      </c>
      <c r="B545" s="12"/>
      <c r="C545" s="37" t="s">
        <v>819</v>
      </c>
      <c r="D545" s="14" t="s">
        <v>345</v>
      </c>
      <c r="E545" s="15">
        <v>0.27</v>
      </c>
      <c r="F545" s="15">
        <v>1.8</v>
      </c>
      <c r="G545" s="54">
        <f>E545+F545</f>
        <v>2.0700000000000003</v>
      </c>
    </row>
    <row r="546" spans="1:9" ht="38.25" x14ac:dyDescent="0.2">
      <c r="A546" s="12" t="s">
        <v>358</v>
      </c>
      <c r="B546" s="12"/>
      <c r="C546" s="37" t="s">
        <v>689</v>
      </c>
      <c r="D546" s="14" t="s">
        <v>345</v>
      </c>
      <c r="E546" s="15">
        <v>0.27</v>
      </c>
      <c r="F546" s="15">
        <v>0.99</v>
      </c>
      <c r="G546" s="54">
        <f t="shared" si="17"/>
        <v>1.26</v>
      </c>
    </row>
    <row r="547" spans="1:9" x14ac:dyDescent="0.2">
      <c r="A547" s="198" t="s">
        <v>690</v>
      </c>
      <c r="B547" s="198"/>
      <c r="C547" s="198"/>
      <c r="D547" s="198"/>
      <c r="E547" s="198"/>
      <c r="F547" s="198"/>
      <c r="G547" s="198"/>
    </row>
    <row r="548" spans="1:9" ht="27" customHeight="1" x14ac:dyDescent="0.2">
      <c r="A548" s="55" t="s">
        <v>691</v>
      </c>
      <c r="B548" s="88"/>
      <c r="C548" s="119" t="s">
        <v>692</v>
      </c>
      <c r="D548" s="14" t="s">
        <v>345</v>
      </c>
      <c r="E548" s="17">
        <v>2.29</v>
      </c>
      <c r="F548" s="17">
        <v>1.56</v>
      </c>
      <c r="G548" s="16">
        <f t="shared" si="17"/>
        <v>3.85</v>
      </c>
    </row>
    <row r="549" spans="1:9" ht="25.5" x14ac:dyDescent="0.2">
      <c r="A549" s="63" t="s">
        <v>416</v>
      </c>
      <c r="B549" s="63"/>
      <c r="C549" s="55" t="s">
        <v>693</v>
      </c>
      <c r="D549" s="14" t="s">
        <v>345</v>
      </c>
      <c r="E549" s="17">
        <v>2.29</v>
      </c>
      <c r="F549" s="17">
        <v>0.99</v>
      </c>
      <c r="G549" s="16">
        <f t="shared" si="17"/>
        <v>3.2800000000000002</v>
      </c>
    </row>
    <row r="550" spans="1:9" ht="38.25" x14ac:dyDescent="0.2">
      <c r="A550" s="63" t="s">
        <v>694</v>
      </c>
      <c r="B550" s="63"/>
      <c r="C550" s="55" t="s">
        <v>695</v>
      </c>
      <c r="D550" s="14" t="s">
        <v>345</v>
      </c>
      <c r="E550" s="17">
        <v>2.2999999999999998</v>
      </c>
      <c r="F550" s="17">
        <v>1.56</v>
      </c>
      <c r="G550" s="16">
        <f t="shared" si="17"/>
        <v>3.86</v>
      </c>
    </row>
    <row r="551" spans="1:9" ht="38.25" x14ac:dyDescent="0.2">
      <c r="A551" s="63" t="s">
        <v>696</v>
      </c>
      <c r="B551" s="63"/>
      <c r="C551" s="55" t="s">
        <v>697</v>
      </c>
      <c r="D551" s="14" t="s">
        <v>345</v>
      </c>
      <c r="E551" s="17">
        <v>2.2999999999999998</v>
      </c>
      <c r="F551" s="17">
        <v>1.29</v>
      </c>
      <c r="G551" s="16">
        <f t="shared" si="17"/>
        <v>3.59</v>
      </c>
    </row>
    <row r="552" spans="1:9" ht="38.25" x14ac:dyDescent="0.2">
      <c r="A552" s="63" t="s">
        <v>698</v>
      </c>
      <c r="B552" s="63"/>
      <c r="C552" s="55" t="s">
        <v>699</v>
      </c>
      <c r="D552" s="14" t="s">
        <v>345</v>
      </c>
      <c r="E552" s="17">
        <v>2.2999999999999998</v>
      </c>
      <c r="F552" s="17">
        <v>1.1399999999999999</v>
      </c>
      <c r="G552" s="16">
        <f t="shared" si="17"/>
        <v>3.4399999999999995</v>
      </c>
    </row>
    <row r="553" spans="1:9" ht="89.25" x14ac:dyDescent="0.2">
      <c r="A553" s="63" t="s">
        <v>820</v>
      </c>
      <c r="B553" s="63"/>
      <c r="C553" s="55" t="s">
        <v>821</v>
      </c>
      <c r="D553" s="14" t="s">
        <v>345</v>
      </c>
      <c r="E553" s="17">
        <v>2.29</v>
      </c>
      <c r="F553" s="17">
        <v>2.85</v>
      </c>
      <c r="G553" s="16">
        <f>E553+F553</f>
        <v>5.1400000000000006</v>
      </c>
    </row>
    <row r="554" spans="1:9" ht="38.25" x14ac:dyDescent="0.2">
      <c r="A554" s="63" t="s">
        <v>700</v>
      </c>
      <c r="B554" s="63"/>
      <c r="C554" s="55" t="s">
        <v>701</v>
      </c>
      <c r="D554" s="14" t="s">
        <v>345</v>
      </c>
      <c r="E554" s="17">
        <v>2.31</v>
      </c>
      <c r="F554" s="17">
        <v>1.06</v>
      </c>
      <c r="G554" s="16">
        <f t="shared" si="17"/>
        <v>3.37</v>
      </c>
    </row>
    <row r="555" spans="1:9" x14ac:dyDescent="0.2">
      <c r="A555" s="283" t="s">
        <v>702</v>
      </c>
      <c r="B555" s="283"/>
      <c r="C555" s="283"/>
      <c r="D555" s="283"/>
      <c r="E555" s="283"/>
      <c r="F555" s="283"/>
      <c r="G555" s="283"/>
    </row>
    <row r="556" spans="1:9" ht="38.25" x14ac:dyDescent="0.2">
      <c r="A556" s="12" t="s">
        <v>703</v>
      </c>
      <c r="B556" s="12"/>
      <c r="C556" s="37" t="s">
        <v>704</v>
      </c>
      <c r="D556" s="14" t="s">
        <v>345</v>
      </c>
      <c r="E556" s="15">
        <v>0.31</v>
      </c>
      <c r="F556" s="17">
        <v>1.75</v>
      </c>
      <c r="G556" s="54">
        <f t="shared" si="17"/>
        <v>2.06</v>
      </c>
    </row>
    <row r="557" spans="1:9" ht="38.25" x14ac:dyDescent="0.2">
      <c r="A557" s="12" t="s">
        <v>810</v>
      </c>
      <c r="B557" s="12"/>
      <c r="C557" s="37" t="s">
        <v>811</v>
      </c>
      <c r="D557" s="14" t="s">
        <v>345</v>
      </c>
      <c r="E557" s="15">
        <v>0.31</v>
      </c>
      <c r="F557" s="17">
        <v>1.75</v>
      </c>
      <c r="G557" s="54">
        <f>E557+F557</f>
        <v>2.06</v>
      </c>
    </row>
    <row r="558" spans="1:9" x14ac:dyDescent="0.2">
      <c r="A558" s="186" t="s">
        <v>705</v>
      </c>
      <c r="B558" s="186"/>
      <c r="C558" s="186"/>
      <c r="D558" s="186"/>
      <c r="E558" s="186"/>
      <c r="F558" s="186"/>
      <c r="G558" s="186"/>
    </row>
    <row r="559" spans="1:9" ht="51" x14ac:dyDescent="0.2">
      <c r="A559" s="12" t="s">
        <v>706</v>
      </c>
      <c r="B559" s="12"/>
      <c r="C559" s="10" t="s">
        <v>707</v>
      </c>
      <c r="D559" s="11" t="s">
        <v>7</v>
      </c>
      <c r="E559" s="11" t="s">
        <v>63</v>
      </c>
      <c r="F559" s="11" t="s">
        <v>715</v>
      </c>
      <c r="G559" s="11" t="s">
        <v>716</v>
      </c>
    </row>
    <row r="560" spans="1:9" ht="25.5" x14ac:dyDescent="0.2">
      <c r="A560" s="12">
        <v>1</v>
      </c>
      <c r="B560" s="12"/>
      <c r="C560" s="22" t="s">
        <v>792</v>
      </c>
      <c r="D560" s="23" t="s">
        <v>708</v>
      </c>
      <c r="E560" s="24">
        <v>4.25</v>
      </c>
      <c r="F560" s="24">
        <f>E560*20%</f>
        <v>0.85000000000000009</v>
      </c>
      <c r="G560" s="25">
        <f>F560+E560</f>
        <v>5.0999999999999996</v>
      </c>
      <c r="H560" s="102"/>
      <c r="I560" s="109"/>
    </row>
    <row r="561" spans="1:9" ht="25.5" x14ac:dyDescent="0.2">
      <c r="A561" s="12">
        <v>2</v>
      </c>
      <c r="B561" s="12"/>
      <c r="C561" s="22" t="s">
        <v>793</v>
      </c>
      <c r="D561" s="23" t="s">
        <v>708</v>
      </c>
      <c r="E561" s="24">
        <v>3.75</v>
      </c>
      <c r="F561" s="24">
        <f t="shared" ref="F561:F574" si="18">E561*20%</f>
        <v>0.75</v>
      </c>
      <c r="G561" s="25">
        <f t="shared" ref="G561:G572" si="19">F561+E561</f>
        <v>4.5</v>
      </c>
      <c r="H561" s="102"/>
      <c r="I561" s="109"/>
    </row>
    <row r="562" spans="1:9" ht="25.5" x14ac:dyDescent="0.2">
      <c r="A562" s="12">
        <v>3</v>
      </c>
      <c r="B562" s="12"/>
      <c r="C562" s="22" t="s">
        <v>794</v>
      </c>
      <c r="D562" s="23" t="s">
        <v>708</v>
      </c>
      <c r="E562" s="24">
        <v>3.65</v>
      </c>
      <c r="F562" s="24">
        <f t="shared" si="18"/>
        <v>0.73</v>
      </c>
      <c r="G562" s="25">
        <f t="shared" si="19"/>
        <v>4.38</v>
      </c>
      <c r="H562" s="102"/>
      <c r="I562" s="109"/>
    </row>
    <row r="563" spans="1:9" ht="25.5" x14ac:dyDescent="0.2">
      <c r="A563" s="12">
        <v>4</v>
      </c>
      <c r="B563" s="12"/>
      <c r="C563" s="22" t="s">
        <v>795</v>
      </c>
      <c r="D563" s="23" t="s">
        <v>708</v>
      </c>
      <c r="E563" s="24">
        <v>3.2</v>
      </c>
      <c r="F563" s="24">
        <f t="shared" si="18"/>
        <v>0.64000000000000012</v>
      </c>
      <c r="G563" s="25">
        <f t="shared" si="19"/>
        <v>3.8400000000000003</v>
      </c>
      <c r="H563" s="102"/>
      <c r="I563" s="109"/>
    </row>
    <row r="564" spans="1:9" ht="25.5" x14ac:dyDescent="0.2">
      <c r="A564" s="12">
        <v>5</v>
      </c>
      <c r="B564" s="12"/>
      <c r="C564" s="22" t="s">
        <v>796</v>
      </c>
      <c r="D564" s="23" t="s">
        <v>708</v>
      </c>
      <c r="E564" s="24">
        <v>5</v>
      </c>
      <c r="F564" s="24">
        <f t="shared" si="18"/>
        <v>1</v>
      </c>
      <c r="G564" s="25">
        <f t="shared" si="19"/>
        <v>6</v>
      </c>
      <c r="H564" s="102"/>
      <c r="I564" s="109"/>
    </row>
    <row r="565" spans="1:9" ht="25.5" x14ac:dyDescent="0.2">
      <c r="A565" s="12">
        <v>6</v>
      </c>
      <c r="B565" s="12"/>
      <c r="C565" s="22" t="s">
        <v>797</v>
      </c>
      <c r="D565" s="23" t="s">
        <v>708</v>
      </c>
      <c r="E565" s="24">
        <v>3.7</v>
      </c>
      <c r="F565" s="24">
        <f t="shared" si="18"/>
        <v>0.7400000000000001</v>
      </c>
      <c r="G565" s="25">
        <f t="shared" si="19"/>
        <v>4.4400000000000004</v>
      </c>
      <c r="H565" s="102"/>
      <c r="I565" s="109"/>
    </row>
    <row r="566" spans="1:9" ht="25.5" x14ac:dyDescent="0.2">
      <c r="A566" s="12">
        <v>7</v>
      </c>
      <c r="B566" s="12"/>
      <c r="C566" s="22" t="s">
        <v>798</v>
      </c>
      <c r="D566" s="23" t="s">
        <v>708</v>
      </c>
      <c r="E566" s="24">
        <v>3.5</v>
      </c>
      <c r="F566" s="24">
        <f t="shared" si="18"/>
        <v>0.70000000000000007</v>
      </c>
      <c r="G566" s="25">
        <f>F566+E566</f>
        <v>4.2</v>
      </c>
      <c r="H566" s="102"/>
      <c r="I566" s="109"/>
    </row>
    <row r="567" spans="1:9" ht="25.5" x14ac:dyDescent="0.2">
      <c r="A567" s="12">
        <v>8</v>
      </c>
      <c r="B567" s="12"/>
      <c r="C567" s="22" t="s">
        <v>799</v>
      </c>
      <c r="D567" s="23" t="s">
        <v>708</v>
      </c>
      <c r="E567" s="24">
        <v>2.5499999999999998</v>
      </c>
      <c r="F567" s="24">
        <f t="shared" si="18"/>
        <v>0.51</v>
      </c>
      <c r="G567" s="25">
        <f t="shared" si="19"/>
        <v>3.0599999999999996</v>
      </c>
      <c r="H567" s="102"/>
      <c r="I567" s="109"/>
    </row>
    <row r="568" spans="1:9" s="3" customFormat="1" ht="25.5" x14ac:dyDescent="0.2">
      <c r="A568" s="12">
        <v>9</v>
      </c>
      <c r="B568" s="12"/>
      <c r="C568" s="22" t="s">
        <v>800</v>
      </c>
      <c r="D568" s="23" t="s">
        <v>708</v>
      </c>
      <c r="E568" s="24">
        <v>2.7</v>
      </c>
      <c r="F568" s="24">
        <f t="shared" si="18"/>
        <v>0.54</v>
      </c>
      <c r="G568" s="25">
        <f t="shared" si="19"/>
        <v>3.24</v>
      </c>
      <c r="H568" s="102"/>
      <c r="I568" s="109"/>
    </row>
    <row r="569" spans="1:9" ht="25.5" x14ac:dyDescent="0.2">
      <c r="A569" s="12">
        <v>10</v>
      </c>
      <c r="B569" s="12"/>
      <c r="C569" s="22" t="s">
        <v>801</v>
      </c>
      <c r="D569" s="23" t="s">
        <v>708</v>
      </c>
      <c r="E569" s="24">
        <v>3.25</v>
      </c>
      <c r="F569" s="24">
        <f t="shared" si="18"/>
        <v>0.65</v>
      </c>
      <c r="G569" s="25">
        <f t="shared" si="19"/>
        <v>3.9</v>
      </c>
      <c r="H569" s="102"/>
      <c r="I569" s="109"/>
    </row>
    <row r="570" spans="1:9" ht="25.5" x14ac:dyDescent="0.2">
      <c r="A570" s="12">
        <v>11</v>
      </c>
      <c r="B570" s="12"/>
      <c r="C570" s="22" t="s">
        <v>802</v>
      </c>
      <c r="D570" s="23" t="s">
        <v>708</v>
      </c>
      <c r="E570" s="24">
        <v>3.7</v>
      </c>
      <c r="F570" s="24">
        <f t="shared" si="18"/>
        <v>0.7400000000000001</v>
      </c>
      <c r="G570" s="25">
        <f t="shared" si="19"/>
        <v>4.4400000000000004</v>
      </c>
      <c r="H570" s="102"/>
      <c r="I570" s="109"/>
    </row>
    <row r="571" spans="1:9" ht="25.5" x14ac:dyDescent="0.2">
      <c r="A571" s="12">
        <v>12</v>
      </c>
      <c r="B571" s="12"/>
      <c r="C571" s="22" t="s">
        <v>803</v>
      </c>
      <c r="D571" s="23" t="s">
        <v>708</v>
      </c>
      <c r="E571" s="24">
        <v>3.75</v>
      </c>
      <c r="F571" s="24">
        <f t="shared" si="18"/>
        <v>0.75</v>
      </c>
      <c r="G571" s="25">
        <f t="shared" si="19"/>
        <v>4.5</v>
      </c>
      <c r="H571" s="102"/>
      <c r="I571" s="109"/>
    </row>
    <row r="572" spans="1:9" ht="25.5" x14ac:dyDescent="0.2">
      <c r="A572" s="12">
        <v>13</v>
      </c>
      <c r="B572" s="12"/>
      <c r="C572" s="22" t="s">
        <v>804</v>
      </c>
      <c r="D572" s="23" t="s">
        <v>708</v>
      </c>
      <c r="E572" s="24">
        <v>5</v>
      </c>
      <c r="F572" s="24">
        <f t="shared" si="18"/>
        <v>1</v>
      </c>
      <c r="G572" s="25">
        <f t="shared" si="19"/>
        <v>6</v>
      </c>
      <c r="H572" s="102"/>
      <c r="I572" s="109"/>
    </row>
    <row r="573" spans="1:9" ht="13.5" customHeight="1" x14ac:dyDescent="0.2">
      <c r="A573" s="187" t="s">
        <v>709</v>
      </c>
      <c r="B573" s="187"/>
      <c r="C573" s="187"/>
      <c r="D573" s="187"/>
      <c r="E573" s="187"/>
      <c r="F573" s="187"/>
      <c r="G573" s="187"/>
      <c r="I573" s="109"/>
    </row>
    <row r="574" spans="1:9" ht="38.25" customHeight="1" x14ac:dyDescent="0.2">
      <c r="A574" s="12">
        <v>1</v>
      </c>
      <c r="B574" s="12"/>
      <c r="C574" s="22" t="s">
        <v>710</v>
      </c>
      <c r="D574" s="23" t="s">
        <v>708</v>
      </c>
      <c r="E574" s="76">
        <v>2.2999999999999998</v>
      </c>
      <c r="F574" s="24">
        <f t="shared" si="18"/>
        <v>0.45999999999999996</v>
      </c>
      <c r="G574" s="25">
        <f>E574+F574</f>
        <v>2.76</v>
      </c>
      <c r="I574" s="109"/>
    </row>
    <row r="575" spans="1:9" ht="38.25" customHeight="1" x14ac:dyDescent="0.2">
      <c r="A575" s="12">
        <v>1</v>
      </c>
      <c r="B575" s="12"/>
      <c r="C575" s="22" t="s">
        <v>711</v>
      </c>
      <c r="D575" s="23" t="s">
        <v>708</v>
      </c>
      <c r="E575" s="10">
        <v>1.85</v>
      </c>
      <c r="F575" s="24">
        <f>E575*20%</f>
        <v>0.37000000000000005</v>
      </c>
      <c r="G575" s="25">
        <f>E575+F575</f>
        <v>2.2200000000000002</v>
      </c>
      <c r="I575" s="109"/>
    </row>
    <row r="576" spans="1:9" x14ac:dyDescent="0.2">
      <c r="A576" s="12"/>
      <c r="B576" s="91"/>
      <c r="C576" s="188" t="s">
        <v>805</v>
      </c>
      <c r="D576" s="188"/>
      <c r="E576" s="188"/>
      <c r="F576" s="188"/>
      <c r="G576" s="188"/>
    </row>
    <row r="577" spans="1:7" x14ac:dyDescent="0.2">
      <c r="A577" s="92"/>
      <c r="B577" s="92"/>
      <c r="C577" s="95"/>
      <c r="D577" s="95"/>
      <c r="E577" s="95"/>
      <c r="F577" s="95"/>
      <c r="G577" s="95"/>
    </row>
    <row r="578" spans="1:7" x14ac:dyDescent="0.2">
      <c r="A578" s="92"/>
      <c r="B578" s="92"/>
      <c r="C578" s="253" t="s">
        <v>806</v>
      </c>
      <c r="D578" s="253"/>
      <c r="E578" s="253"/>
      <c r="F578" s="253"/>
      <c r="G578" s="253"/>
    </row>
    <row r="579" spans="1:7" x14ac:dyDescent="0.2">
      <c r="A579" s="92"/>
      <c r="B579" s="92"/>
      <c r="C579" s="93"/>
      <c r="D579" s="93"/>
      <c r="E579" s="93"/>
      <c r="F579" s="93"/>
      <c r="G579" s="93"/>
    </row>
    <row r="580" spans="1:7" x14ac:dyDescent="0.2">
      <c r="A580" s="92"/>
      <c r="B580" s="92"/>
      <c r="C580" s="93"/>
      <c r="D580" s="93"/>
      <c r="E580" s="93"/>
      <c r="F580" s="93"/>
      <c r="G580" s="93"/>
    </row>
    <row r="581" spans="1:7" x14ac:dyDescent="0.2">
      <c r="A581" s="94"/>
      <c r="B581" s="92"/>
      <c r="C581" s="95"/>
      <c r="D581" s="96"/>
      <c r="E581" s="97"/>
      <c r="F581" s="97"/>
      <c r="G581" s="98"/>
    </row>
    <row r="582" spans="1:7" ht="15" x14ac:dyDescent="0.2">
      <c r="C582" s="100" t="s">
        <v>712</v>
      </c>
      <c r="D582" s="101"/>
      <c r="E582" s="101"/>
      <c r="F582" s="101" t="s">
        <v>713</v>
      </c>
    </row>
  </sheetData>
  <mergeCells count="165">
    <mergeCell ref="C513:G513"/>
    <mergeCell ref="C518:G518"/>
    <mergeCell ref="C521:G521"/>
    <mergeCell ref="C524:G524"/>
    <mergeCell ref="A526:G526"/>
    <mergeCell ref="A558:G558"/>
    <mergeCell ref="A573:G573"/>
    <mergeCell ref="C576:G576"/>
    <mergeCell ref="C578:G578"/>
    <mergeCell ref="A527:G527"/>
    <mergeCell ref="A532:G532"/>
    <mergeCell ref="A533:G533"/>
    <mergeCell ref="A538:G538"/>
    <mergeCell ref="A547:G547"/>
    <mergeCell ref="A555:G555"/>
    <mergeCell ref="A471:G471"/>
    <mergeCell ref="A476:G476"/>
    <mergeCell ref="A480:G480"/>
    <mergeCell ref="A484:G484"/>
    <mergeCell ref="C485:G485"/>
    <mergeCell ref="A494:G494"/>
    <mergeCell ref="A502:G502"/>
    <mergeCell ref="C504:G504"/>
    <mergeCell ref="C509:G509"/>
    <mergeCell ref="A409:G409"/>
    <mergeCell ref="B422:E422"/>
    <mergeCell ref="B424:G424"/>
    <mergeCell ref="A433:G433"/>
    <mergeCell ref="A434:G434"/>
    <mergeCell ref="A455:G455"/>
    <mergeCell ref="A464:G464"/>
    <mergeCell ref="A468:G468"/>
    <mergeCell ref="C470:G470"/>
    <mergeCell ref="A335:G335"/>
    <mergeCell ref="A341:G341"/>
    <mergeCell ref="C343:G343"/>
    <mergeCell ref="A344:G344"/>
    <mergeCell ref="A355:G355"/>
    <mergeCell ref="A356:G356"/>
    <mergeCell ref="A360:G360"/>
    <mergeCell ref="A367:G367"/>
    <mergeCell ref="A395:G395"/>
    <mergeCell ref="A277:G277"/>
    <mergeCell ref="A287:G287"/>
    <mergeCell ref="A291:G291"/>
    <mergeCell ref="A307:G307"/>
    <mergeCell ref="A312:G312"/>
    <mergeCell ref="A314:G314"/>
    <mergeCell ref="A325:G325"/>
    <mergeCell ref="A328:G328"/>
    <mergeCell ref="A329:G329"/>
    <mergeCell ref="C248:G248"/>
    <mergeCell ref="C250:G250"/>
    <mergeCell ref="C258:G258"/>
    <mergeCell ref="A259:G259"/>
    <mergeCell ref="A260:G260"/>
    <mergeCell ref="A263:G263"/>
    <mergeCell ref="A267:G267"/>
    <mergeCell ref="A271:G271"/>
    <mergeCell ref="A274:G274"/>
    <mergeCell ref="C230:G230"/>
    <mergeCell ref="C232:G232"/>
    <mergeCell ref="C234:G234"/>
    <mergeCell ref="C236:G236"/>
    <mergeCell ref="C238:G238"/>
    <mergeCell ref="C240:G240"/>
    <mergeCell ref="C242:G242"/>
    <mergeCell ref="C244:G244"/>
    <mergeCell ref="C246:G246"/>
    <mergeCell ref="C212:G212"/>
    <mergeCell ref="C214:G214"/>
    <mergeCell ref="C216:G216"/>
    <mergeCell ref="C218:G218"/>
    <mergeCell ref="C220:G220"/>
    <mergeCell ref="C222:G222"/>
    <mergeCell ref="C224:G224"/>
    <mergeCell ref="C226:G226"/>
    <mergeCell ref="C228:G228"/>
    <mergeCell ref="C151:G151"/>
    <mergeCell ref="A161:G161"/>
    <mergeCell ref="A162:G162"/>
    <mergeCell ref="C169:G169"/>
    <mergeCell ref="C179:G179"/>
    <mergeCell ref="C180:G180"/>
    <mergeCell ref="C183:G183"/>
    <mergeCell ref="C186:G186"/>
    <mergeCell ref="A211:G211"/>
    <mergeCell ref="B131:G131"/>
    <mergeCell ref="B133:G133"/>
    <mergeCell ref="C135:G135"/>
    <mergeCell ref="C137:G137"/>
    <mergeCell ref="A139:G139"/>
    <mergeCell ref="A140:G140"/>
    <mergeCell ref="C144:G144"/>
    <mergeCell ref="C145:G145"/>
    <mergeCell ref="C148:G148"/>
    <mergeCell ref="C114:G114"/>
    <mergeCell ref="C116:G116"/>
    <mergeCell ref="C118:G118"/>
    <mergeCell ref="C120:G120"/>
    <mergeCell ref="C122:G122"/>
    <mergeCell ref="C124:G124"/>
    <mergeCell ref="A126:G126"/>
    <mergeCell ref="B127:G127"/>
    <mergeCell ref="B129:G129"/>
    <mergeCell ref="A101:B101"/>
    <mergeCell ref="C101:G101"/>
    <mergeCell ref="A103:B103"/>
    <mergeCell ref="C103:G103"/>
    <mergeCell ref="A105:G105"/>
    <mergeCell ref="C106:G106"/>
    <mergeCell ref="C108:G108"/>
    <mergeCell ref="C110:G110"/>
    <mergeCell ref="C112:G112"/>
    <mergeCell ref="A89:B89"/>
    <mergeCell ref="C89:G89"/>
    <mergeCell ref="A91:B91"/>
    <mergeCell ref="A93:B93"/>
    <mergeCell ref="C93:G93"/>
    <mergeCell ref="A95:B95"/>
    <mergeCell ref="A97:B97"/>
    <mergeCell ref="C97:G97"/>
    <mergeCell ref="A99:B99"/>
    <mergeCell ref="C99:G99"/>
    <mergeCell ref="A78:G78"/>
    <mergeCell ref="A79:B79"/>
    <mergeCell ref="A81:B81"/>
    <mergeCell ref="A83:B83"/>
    <mergeCell ref="C83:G83"/>
    <mergeCell ref="A85:B85"/>
    <mergeCell ref="C85:G85"/>
    <mergeCell ref="A87:B87"/>
    <mergeCell ref="C87:G87"/>
    <mergeCell ref="A68:B68"/>
    <mergeCell ref="C68:D68"/>
    <mergeCell ref="A70:B70"/>
    <mergeCell ref="C70:G70"/>
    <mergeCell ref="A72:B72"/>
    <mergeCell ref="C72:G72"/>
    <mergeCell ref="A74:B74"/>
    <mergeCell ref="C74:G74"/>
    <mergeCell ref="A76:B76"/>
    <mergeCell ref="C76:G76"/>
    <mergeCell ref="C48:G48"/>
    <mergeCell ref="C49:G49"/>
    <mergeCell ref="C52:G52"/>
    <mergeCell ref="C55:G55"/>
    <mergeCell ref="A58:G58"/>
    <mergeCell ref="C59:G59"/>
    <mergeCell ref="C63:G63"/>
    <mergeCell ref="A66:G66"/>
    <mergeCell ref="A67:G67"/>
    <mergeCell ref="A6:G6"/>
    <mergeCell ref="A7:G7"/>
    <mergeCell ref="A9:G9"/>
    <mergeCell ref="A11:G11"/>
    <mergeCell ref="A36:G36"/>
    <mergeCell ref="A41:G41"/>
    <mergeCell ref="A44:G44"/>
    <mergeCell ref="A45:A47"/>
    <mergeCell ref="C45:C47"/>
    <mergeCell ref="D45:D47"/>
    <mergeCell ref="E45:E47"/>
    <mergeCell ref="F45:F47"/>
    <mergeCell ref="G45:G47"/>
  </mergeCells>
  <pageMargins left="0.62992125984251968" right="0.59055118110236227" top="0" bottom="0" header="0.31496062992125984" footer="0.11811023622047245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3"/>
  <sheetViews>
    <sheetView view="pageBreakPreview" topLeftCell="A22" zoomScale="110" zoomScaleNormal="90" zoomScaleSheetLayoutView="110" workbookViewId="0">
      <selection activeCell="G309" sqref="G309"/>
    </sheetView>
  </sheetViews>
  <sheetFormatPr defaultRowHeight="12.75" x14ac:dyDescent="0.2"/>
  <cols>
    <col min="1" max="1" width="8.140625" style="99" customWidth="1"/>
    <col min="2" max="2" width="9.140625" style="99" hidden="1" customWidth="1"/>
    <col min="3" max="3" width="47.140625" style="99" customWidth="1"/>
    <col min="4" max="4" width="11" style="3" customWidth="1"/>
    <col min="5" max="5" width="10.28515625" style="3" customWidth="1"/>
    <col min="6" max="6" width="10" style="3" customWidth="1"/>
    <col min="7" max="7" width="9.85546875" style="3" customWidth="1"/>
    <col min="8" max="16384" width="9.140625" style="5"/>
  </cols>
  <sheetData>
    <row r="1" spans="1:10" ht="16.5" x14ac:dyDescent="0.25">
      <c r="A1" s="1"/>
      <c r="B1" s="1"/>
      <c r="C1" s="1"/>
      <c r="D1" s="2" t="s">
        <v>0</v>
      </c>
      <c r="H1" s="4"/>
    </row>
    <row r="2" spans="1:10" ht="16.5" x14ac:dyDescent="0.25">
      <c r="A2" s="1"/>
      <c r="B2" s="1"/>
      <c r="C2" s="1"/>
      <c r="D2" s="1" t="s">
        <v>1</v>
      </c>
      <c r="H2" s="4"/>
    </row>
    <row r="3" spans="1:10" ht="16.5" x14ac:dyDescent="0.25">
      <c r="A3" s="1"/>
      <c r="B3" s="1"/>
      <c r="C3" s="1"/>
      <c r="D3" s="1" t="s">
        <v>2</v>
      </c>
      <c r="H3" s="4"/>
    </row>
    <row r="4" spans="1:10" ht="16.5" x14ac:dyDescent="0.25">
      <c r="A4" s="1"/>
      <c r="B4" s="1"/>
      <c r="C4" s="1"/>
      <c r="D4" s="115" t="s">
        <v>828</v>
      </c>
      <c r="H4" s="4"/>
    </row>
    <row r="5" spans="1:10" ht="16.5" x14ac:dyDescent="0.25">
      <c r="A5" s="1"/>
      <c r="B5" s="1"/>
      <c r="C5" s="1"/>
      <c r="D5" s="2"/>
      <c r="E5" s="6"/>
      <c r="H5" s="4"/>
    </row>
    <row r="6" spans="1:10" s="9" customFormat="1" ht="15.75" customHeight="1" x14ac:dyDescent="0.25">
      <c r="A6" s="199" t="s">
        <v>3</v>
      </c>
      <c r="B6" s="199"/>
      <c r="C6" s="199"/>
      <c r="D6" s="199"/>
      <c r="E6" s="199"/>
      <c r="F6" s="199"/>
      <c r="G6" s="199"/>
      <c r="H6" s="8"/>
    </row>
    <row r="7" spans="1:10" ht="39.75" customHeight="1" x14ac:dyDescent="0.2">
      <c r="A7" s="200" t="s">
        <v>829</v>
      </c>
      <c r="B7" s="200"/>
      <c r="C7" s="200"/>
      <c r="D7" s="200"/>
      <c r="E7" s="200"/>
      <c r="F7" s="200"/>
      <c r="G7" s="200"/>
      <c r="H7" s="8"/>
    </row>
    <row r="8" spans="1:10" ht="14.25" customHeight="1" x14ac:dyDescent="0.2">
      <c r="A8" s="7"/>
      <c r="B8" s="7"/>
      <c r="C8" s="7"/>
      <c r="D8" s="7"/>
      <c r="E8" s="7"/>
      <c r="F8" s="7"/>
      <c r="G8" s="7"/>
      <c r="H8" s="8"/>
    </row>
    <row r="9" spans="1:10" ht="17.25" customHeight="1" x14ac:dyDescent="0.25">
      <c r="A9" s="254" t="s">
        <v>4</v>
      </c>
      <c r="B9" s="255"/>
      <c r="C9" s="255"/>
      <c r="D9" s="255"/>
      <c r="E9" s="255"/>
      <c r="F9" s="255"/>
      <c r="G9" s="255"/>
      <c r="H9" s="4"/>
    </row>
    <row r="10" spans="1:10" ht="38.25" customHeight="1" x14ac:dyDescent="0.25">
      <c r="A10" s="10" t="s">
        <v>5</v>
      </c>
      <c r="B10" s="103"/>
      <c r="C10" s="10" t="s">
        <v>6</v>
      </c>
      <c r="D10" s="11" t="s">
        <v>7</v>
      </c>
      <c r="E10" s="11" t="s">
        <v>8</v>
      </c>
      <c r="F10" s="11" t="s">
        <v>9</v>
      </c>
      <c r="G10" s="11" t="s">
        <v>10</v>
      </c>
      <c r="H10" s="4"/>
      <c r="J10" s="5" t="s">
        <v>11</v>
      </c>
    </row>
    <row r="11" spans="1:10" ht="13.5" customHeight="1" x14ac:dyDescent="0.25">
      <c r="A11" s="197" t="s">
        <v>12</v>
      </c>
      <c r="B11" s="197"/>
      <c r="C11" s="197"/>
      <c r="D11" s="197"/>
      <c r="E11" s="197"/>
      <c r="F11" s="197"/>
      <c r="G11" s="197"/>
      <c r="H11" s="4"/>
    </row>
    <row r="12" spans="1:10" ht="13.5" customHeight="1" x14ac:dyDescent="0.25">
      <c r="A12" s="12" t="s">
        <v>13</v>
      </c>
      <c r="B12" s="12"/>
      <c r="C12" s="13" t="s">
        <v>14</v>
      </c>
      <c r="D12" s="14" t="s">
        <v>15</v>
      </c>
      <c r="E12" s="15" t="s">
        <v>16</v>
      </c>
      <c r="F12" s="15">
        <v>1.38</v>
      </c>
      <c r="G12" s="16">
        <f>F12</f>
        <v>1.38</v>
      </c>
      <c r="H12" s="4"/>
    </row>
    <row r="13" spans="1:10" ht="13.5" customHeight="1" x14ac:dyDescent="0.25">
      <c r="A13" s="12" t="s">
        <v>17</v>
      </c>
      <c r="B13" s="12"/>
      <c r="C13" s="13" t="s">
        <v>18</v>
      </c>
      <c r="D13" s="14" t="s">
        <v>15</v>
      </c>
      <c r="E13" s="15" t="s">
        <v>16</v>
      </c>
      <c r="F13" s="15">
        <v>1.32</v>
      </c>
      <c r="G13" s="16">
        <f t="shared" ref="G13:G31" si="0">F13</f>
        <v>1.32</v>
      </c>
      <c r="H13" s="4"/>
    </row>
    <row r="14" spans="1:10" ht="13.5" customHeight="1" x14ac:dyDescent="0.25">
      <c r="A14" s="12" t="s">
        <v>19</v>
      </c>
      <c r="B14" s="12"/>
      <c r="C14" s="13" t="s">
        <v>20</v>
      </c>
      <c r="D14" s="14" t="s">
        <v>15</v>
      </c>
      <c r="E14" s="15" t="s">
        <v>16</v>
      </c>
      <c r="F14" s="15">
        <v>1.32</v>
      </c>
      <c r="G14" s="16">
        <f t="shared" si="0"/>
        <v>1.32</v>
      </c>
      <c r="H14" s="4"/>
    </row>
    <row r="15" spans="1:10" ht="13.5" customHeight="1" x14ac:dyDescent="0.25">
      <c r="A15" s="12" t="s">
        <v>21</v>
      </c>
      <c r="B15" s="12"/>
      <c r="C15" s="13" t="s">
        <v>22</v>
      </c>
      <c r="D15" s="14" t="s">
        <v>15</v>
      </c>
      <c r="E15" s="15" t="s">
        <v>16</v>
      </c>
      <c r="F15" s="15">
        <v>1.2</v>
      </c>
      <c r="G15" s="16">
        <f t="shared" si="0"/>
        <v>1.2</v>
      </c>
      <c r="H15" s="4"/>
    </row>
    <row r="16" spans="1:10" ht="13.5" customHeight="1" x14ac:dyDescent="0.25">
      <c r="A16" s="12" t="s">
        <v>23</v>
      </c>
      <c r="B16" s="12"/>
      <c r="C16" s="13" t="s">
        <v>24</v>
      </c>
      <c r="D16" s="14" t="s">
        <v>15</v>
      </c>
      <c r="E16" s="15" t="s">
        <v>16</v>
      </c>
      <c r="F16" s="15">
        <v>1.2</v>
      </c>
      <c r="G16" s="16">
        <f t="shared" si="0"/>
        <v>1.2</v>
      </c>
      <c r="H16" s="4"/>
    </row>
    <row r="17" spans="1:8" ht="13.5" customHeight="1" x14ac:dyDescent="0.25">
      <c r="A17" s="12" t="s">
        <v>25</v>
      </c>
      <c r="B17" s="12"/>
      <c r="C17" s="13" t="s">
        <v>26</v>
      </c>
      <c r="D17" s="14" t="s">
        <v>15</v>
      </c>
      <c r="E17" s="15">
        <v>1.17</v>
      </c>
      <c r="F17" s="15">
        <v>1.74</v>
      </c>
      <c r="G17" s="16">
        <f>F17+E17</f>
        <v>2.91</v>
      </c>
      <c r="H17" s="4"/>
    </row>
    <row r="18" spans="1:8" ht="25.5" customHeight="1" x14ac:dyDescent="0.25">
      <c r="A18" s="12" t="s">
        <v>28</v>
      </c>
      <c r="B18" s="12"/>
      <c r="C18" s="13" t="s">
        <v>29</v>
      </c>
      <c r="D18" s="14" t="s">
        <v>15</v>
      </c>
      <c r="E18" s="15" t="s">
        <v>16</v>
      </c>
      <c r="F18" s="15">
        <v>1.56</v>
      </c>
      <c r="G18" s="16">
        <f t="shared" si="0"/>
        <v>1.56</v>
      </c>
      <c r="H18" s="4"/>
    </row>
    <row r="19" spans="1:8" ht="13.5" customHeight="1" x14ac:dyDescent="0.25">
      <c r="A19" s="12" t="s">
        <v>30</v>
      </c>
      <c r="B19" s="12"/>
      <c r="C19" s="13" t="s">
        <v>31</v>
      </c>
      <c r="D19" s="14" t="s">
        <v>15</v>
      </c>
      <c r="E19" s="15">
        <v>0.17</v>
      </c>
      <c r="F19" s="15">
        <v>1.62</v>
      </c>
      <c r="G19" s="16">
        <f>F19+E19</f>
        <v>1.79</v>
      </c>
      <c r="H19" s="4"/>
    </row>
    <row r="20" spans="1:8" ht="13.5" customHeight="1" x14ac:dyDescent="0.25">
      <c r="A20" s="12" t="s">
        <v>32</v>
      </c>
      <c r="B20" s="12"/>
      <c r="C20" s="13" t="s">
        <v>33</v>
      </c>
      <c r="D20" s="14" t="s">
        <v>15</v>
      </c>
      <c r="E20" s="15">
        <v>0.17</v>
      </c>
      <c r="F20" s="15">
        <v>2.04</v>
      </c>
      <c r="G20" s="16">
        <f>F20+E20</f>
        <v>2.21</v>
      </c>
      <c r="H20" s="4"/>
    </row>
    <row r="21" spans="1:8" ht="13.5" customHeight="1" x14ac:dyDescent="0.25">
      <c r="A21" s="12" t="s">
        <v>34</v>
      </c>
      <c r="B21" s="12"/>
      <c r="C21" s="13" t="s">
        <v>35</v>
      </c>
      <c r="D21" s="14" t="s">
        <v>15</v>
      </c>
      <c r="E21" s="15">
        <v>0.32</v>
      </c>
      <c r="F21" s="15">
        <v>1.56</v>
      </c>
      <c r="G21" s="16">
        <f>F21+E21</f>
        <v>1.8800000000000001</v>
      </c>
      <c r="H21" s="4"/>
    </row>
    <row r="22" spans="1:8" ht="25.5" customHeight="1" x14ac:dyDescent="0.25">
      <c r="A22" s="12" t="s">
        <v>36</v>
      </c>
      <c r="B22" s="12"/>
      <c r="C22" s="13" t="s">
        <v>37</v>
      </c>
      <c r="D22" s="14" t="s">
        <v>15</v>
      </c>
      <c r="E22" s="15" t="s">
        <v>16</v>
      </c>
      <c r="F22" s="15">
        <v>1.56</v>
      </c>
      <c r="G22" s="16">
        <f t="shared" si="0"/>
        <v>1.56</v>
      </c>
      <c r="H22" s="4"/>
    </row>
    <row r="23" spans="1:8" ht="13.5" customHeight="1" x14ac:dyDescent="0.25">
      <c r="A23" s="12" t="s">
        <v>38</v>
      </c>
      <c r="B23" s="12"/>
      <c r="C23" s="13" t="s">
        <v>39</v>
      </c>
      <c r="D23" s="14" t="s">
        <v>15</v>
      </c>
      <c r="E23" s="15">
        <v>0.46</v>
      </c>
      <c r="F23" s="15">
        <v>1.8</v>
      </c>
      <c r="G23" s="16">
        <f>F23+E23</f>
        <v>2.2600000000000002</v>
      </c>
      <c r="H23" s="4"/>
    </row>
    <row r="24" spans="1:8" ht="13.5" customHeight="1" x14ac:dyDescent="0.25">
      <c r="A24" s="12" t="s">
        <v>40</v>
      </c>
      <c r="B24" s="12"/>
      <c r="C24" s="13" t="s">
        <v>41</v>
      </c>
      <c r="D24" s="14" t="s">
        <v>15</v>
      </c>
      <c r="E24" s="17">
        <v>0.16</v>
      </c>
      <c r="F24" s="15">
        <v>1.62</v>
      </c>
      <c r="G24" s="16">
        <f>F24+E24</f>
        <v>1.78</v>
      </c>
      <c r="H24" s="4"/>
    </row>
    <row r="25" spans="1:8" ht="25.5" customHeight="1" x14ac:dyDescent="0.25">
      <c r="A25" s="12" t="s">
        <v>42</v>
      </c>
      <c r="B25" s="12"/>
      <c r="C25" s="18" t="s">
        <v>43</v>
      </c>
      <c r="D25" s="14" t="s">
        <v>44</v>
      </c>
      <c r="E25" s="15" t="s">
        <v>16</v>
      </c>
      <c r="F25" s="15">
        <v>2.2000000000000002</v>
      </c>
      <c r="G25" s="16">
        <f t="shared" si="0"/>
        <v>2.2000000000000002</v>
      </c>
      <c r="H25" s="4"/>
    </row>
    <row r="26" spans="1:8" ht="14.25" customHeight="1" x14ac:dyDescent="0.25">
      <c r="A26" s="12" t="s">
        <v>45</v>
      </c>
      <c r="B26" s="12"/>
      <c r="C26" s="19" t="s">
        <v>46</v>
      </c>
      <c r="D26" s="14" t="s">
        <v>44</v>
      </c>
      <c r="E26" s="15" t="s">
        <v>16</v>
      </c>
      <c r="F26" s="15">
        <v>0.66</v>
      </c>
      <c r="G26" s="16">
        <f t="shared" si="0"/>
        <v>0.66</v>
      </c>
      <c r="H26" s="4"/>
    </row>
    <row r="27" spans="1:8" ht="13.5" customHeight="1" x14ac:dyDescent="0.25">
      <c r="A27" s="198" t="s">
        <v>47</v>
      </c>
      <c r="B27" s="198"/>
      <c r="C27" s="198"/>
      <c r="D27" s="198"/>
      <c r="E27" s="198"/>
      <c r="F27" s="198"/>
      <c r="G27" s="198"/>
      <c r="H27" s="4"/>
    </row>
    <row r="28" spans="1:8" ht="13.5" customHeight="1" x14ac:dyDescent="0.25">
      <c r="A28" s="12" t="s">
        <v>48</v>
      </c>
      <c r="B28" s="12"/>
      <c r="C28" s="13" t="s">
        <v>49</v>
      </c>
      <c r="D28" s="14" t="s">
        <v>50</v>
      </c>
      <c r="E28" s="20"/>
      <c r="F28" s="15">
        <v>1.08</v>
      </c>
      <c r="G28" s="16">
        <f t="shared" si="0"/>
        <v>1.08</v>
      </c>
      <c r="H28" s="4"/>
    </row>
    <row r="29" spans="1:8" ht="13.5" customHeight="1" x14ac:dyDescent="0.25">
      <c r="A29" s="12" t="s">
        <v>51</v>
      </c>
      <c r="B29" s="12"/>
      <c r="C29" s="21" t="s">
        <v>52</v>
      </c>
      <c r="D29" s="14" t="s">
        <v>50</v>
      </c>
      <c r="E29" s="20"/>
      <c r="F29" s="15">
        <v>0.48</v>
      </c>
      <c r="G29" s="16">
        <f t="shared" si="0"/>
        <v>0.48</v>
      </c>
      <c r="H29" s="4"/>
    </row>
    <row r="30" spans="1:8" ht="13.5" customHeight="1" x14ac:dyDescent="0.25">
      <c r="A30" s="12" t="s">
        <v>53</v>
      </c>
      <c r="B30" s="12"/>
      <c r="C30" s="13" t="s">
        <v>54</v>
      </c>
      <c r="D30" s="14" t="s">
        <v>50</v>
      </c>
      <c r="E30" s="20"/>
      <c r="F30" s="15">
        <v>3.78</v>
      </c>
      <c r="G30" s="16">
        <f t="shared" si="0"/>
        <v>3.78</v>
      </c>
      <c r="H30" s="4"/>
    </row>
    <row r="31" spans="1:8" ht="13.5" customHeight="1" x14ac:dyDescent="0.25">
      <c r="A31" s="12" t="s">
        <v>55</v>
      </c>
      <c r="B31" s="12"/>
      <c r="C31" s="13" t="s">
        <v>56</v>
      </c>
      <c r="D31" s="14" t="s">
        <v>50</v>
      </c>
      <c r="E31" s="20"/>
      <c r="F31" s="15">
        <v>1.56</v>
      </c>
      <c r="G31" s="16">
        <f t="shared" si="0"/>
        <v>1.56</v>
      </c>
      <c r="H31" s="4"/>
    </row>
    <row r="32" spans="1:8" ht="13.5" customHeight="1" x14ac:dyDescent="0.2">
      <c r="A32" s="186" t="s">
        <v>57</v>
      </c>
      <c r="B32" s="186"/>
      <c r="C32" s="186"/>
      <c r="D32" s="186"/>
      <c r="E32" s="186"/>
      <c r="F32" s="186"/>
      <c r="G32" s="186"/>
    </row>
    <row r="33" spans="1:8" ht="51" customHeight="1" x14ac:dyDescent="0.2">
      <c r="A33" s="12">
        <v>1</v>
      </c>
      <c r="B33" s="12"/>
      <c r="C33" s="22" t="s">
        <v>58</v>
      </c>
      <c r="D33" s="23" t="s">
        <v>59</v>
      </c>
      <c r="E33" s="10" t="s">
        <v>16</v>
      </c>
      <c r="F33" s="24">
        <v>26.32</v>
      </c>
      <c r="G33" s="25">
        <f>F33</f>
        <v>26.32</v>
      </c>
    </row>
    <row r="34" spans="1:8" ht="51" customHeight="1" x14ac:dyDescent="0.2">
      <c r="A34" s="12">
        <v>2</v>
      </c>
      <c r="B34" s="12"/>
      <c r="C34" s="22" t="s">
        <v>60</v>
      </c>
      <c r="D34" s="23" t="s">
        <v>59</v>
      </c>
      <c r="E34" s="10" t="s">
        <v>16</v>
      </c>
      <c r="F34" s="24">
        <v>33.82</v>
      </c>
      <c r="G34" s="25">
        <f>F34</f>
        <v>33.82</v>
      </c>
    </row>
    <row r="35" spans="1:8" ht="13.5" customHeight="1" x14ac:dyDescent="0.25">
      <c r="A35" s="201" t="s">
        <v>61</v>
      </c>
      <c r="B35" s="201"/>
      <c r="C35" s="201"/>
      <c r="D35" s="201"/>
      <c r="E35" s="201"/>
      <c r="F35" s="201"/>
      <c r="G35" s="201"/>
      <c r="H35" s="4"/>
    </row>
    <row r="36" spans="1:8" ht="13.5" customHeight="1" x14ac:dyDescent="0.25">
      <c r="A36" s="256" t="s">
        <v>5</v>
      </c>
      <c r="B36" s="26"/>
      <c r="C36" s="259" t="s">
        <v>6</v>
      </c>
      <c r="D36" s="262" t="s">
        <v>7</v>
      </c>
      <c r="E36" s="265" t="s">
        <v>62</v>
      </c>
      <c r="F36" s="265" t="s">
        <v>63</v>
      </c>
      <c r="G36" s="266" t="s">
        <v>64</v>
      </c>
      <c r="H36" s="4"/>
    </row>
    <row r="37" spans="1:8" ht="13.5" customHeight="1" x14ac:dyDescent="0.25">
      <c r="A37" s="257"/>
      <c r="B37" s="28"/>
      <c r="C37" s="260"/>
      <c r="D37" s="263"/>
      <c r="E37" s="265"/>
      <c r="F37" s="265"/>
      <c r="G37" s="266"/>
      <c r="H37" s="4"/>
    </row>
    <row r="38" spans="1:8" ht="13.5" customHeight="1" x14ac:dyDescent="0.25">
      <c r="A38" s="258"/>
      <c r="B38" s="29"/>
      <c r="C38" s="261"/>
      <c r="D38" s="264"/>
      <c r="E38" s="265"/>
      <c r="F38" s="265"/>
      <c r="G38" s="266"/>
      <c r="H38" s="4"/>
    </row>
    <row r="39" spans="1:8" ht="27.75" customHeight="1" x14ac:dyDescent="0.25">
      <c r="A39" s="12" t="s">
        <v>65</v>
      </c>
      <c r="B39" s="12"/>
      <c r="C39" s="267" t="s">
        <v>66</v>
      </c>
      <c r="D39" s="267"/>
      <c r="E39" s="267"/>
      <c r="F39" s="267"/>
      <c r="G39" s="267"/>
      <c r="H39" s="4"/>
    </row>
    <row r="40" spans="1:8" ht="13.5" customHeight="1" x14ac:dyDescent="0.25">
      <c r="A40" s="12" t="s">
        <v>17</v>
      </c>
      <c r="B40" s="12"/>
      <c r="C40" s="268" t="s">
        <v>67</v>
      </c>
      <c r="D40" s="268"/>
      <c r="E40" s="268"/>
      <c r="F40" s="268"/>
      <c r="G40" s="268"/>
      <c r="H40" s="4"/>
    </row>
    <row r="41" spans="1:8" ht="13.5" customHeight="1" x14ac:dyDescent="0.25">
      <c r="A41" s="12" t="s">
        <v>68</v>
      </c>
      <c r="B41" s="12"/>
      <c r="C41" s="12" t="s">
        <v>69</v>
      </c>
      <c r="D41" s="23" t="s">
        <v>70</v>
      </c>
      <c r="E41" s="31" t="s">
        <v>16</v>
      </c>
      <c r="F41" s="24">
        <v>6.93</v>
      </c>
      <c r="G41" s="16">
        <f>F41</f>
        <v>6.93</v>
      </c>
      <c r="H41" s="4"/>
    </row>
    <row r="42" spans="1:8" ht="13.5" customHeight="1" x14ac:dyDescent="0.25">
      <c r="A42" s="12" t="s">
        <v>71</v>
      </c>
      <c r="B42" s="12"/>
      <c r="C42" s="12" t="s">
        <v>72</v>
      </c>
      <c r="D42" s="23" t="s">
        <v>70</v>
      </c>
      <c r="E42" s="31" t="s">
        <v>16</v>
      </c>
      <c r="F42" s="24">
        <v>7.71</v>
      </c>
      <c r="G42" s="16">
        <f>F42</f>
        <v>7.71</v>
      </c>
      <c r="H42" s="4"/>
    </row>
    <row r="43" spans="1:8" ht="13.5" customHeight="1" x14ac:dyDescent="0.25">
      <c r="A43" s="12" t="s">
        <v>13</v>
      </c>
      <c r="B43" s="12"/>
      <c r="C43" s="268" t="s">
        <v>73</v>
      </c>
      <c r="D43" s="268"/>
      <c r="E43" s="268"/>
      <c r="F43" s="268"/>
      <c r="G43" s="268"/>
      <c r="H43" s="4"/>
    </row>
    <row r="44" spans="1:8" ht="13.5" customHeight="1" x14ac:dyDescent="0.25">
      <c r="A44" s="12" t="s">
        <v>74</v>
      </c>
      <c r="B44" s="12"/>
      <c r="C44" s="12" t="s">
        <v>69</v>
      </c>
      <c r="D44" s="23" t="s">
        <v>70</v>
      </c>
      <c r="E44" s="32" t="s">
        <v>16</v>
      </c>
      <c r="F44" s="24">
        <v>6.48</v>
      </c>
      <c r="G44" s="16">
        <f>F44</f>
        <v>6.48</v>
      </c>
      <c r="H44" s="4"/>
    </row>
    <row r="45" spans="1:8" ht="13.5" customHeight="1" x14ac:dyDescent="0.25">
      <c r="A45" s="12" t="s">
        <v>75</v>
      </c>
      <c r="B45" s="12"/>
      <c r="C45" s="12" t="s">
        <v>72</v>
      </c>
      <c r="D45" s="23" t="s">
        <v>70</v>
      </c>
      <c r="E45" s="32" t="s">
        <v>16</v>
      </c>
      <c r="F45" s="24">
        <v>7.39</v>
      </c>
      <c r="G45" s="16">
        <f>F45</f>
        <v>7.39</v>
      </c>
      <c r="H45" s="4"/>
    </row>
    <row r="46" spans="1:8" ht="13.5" customHeight="1" x14ac:dyDescent="0.25">
      <c r="A46" s="12" t="s">
        <v>19</v>
      </c>
      <c r="B46" s="12"/>
      <c r="C46" s="268" t="s">
        <v>76</v>
      </c>
      <c r="D46" s="268"/>
      <c r="E46" s="268"/>
      <c r="F46" s="268"/>
      <c r="G46" s="268"/>
      <c r="H46" s="4"/>
    </row>
    <row r="47" spans="1:8" ht="13.5" customHeight="1" x14ac:dyDescent="0.25">
      <c r="A47" s="12" t="s">
        <v>77</v>
      </c>
      <c r="B47" s="12"/>
      <c r="C47" s="33" t="s">
        <v>78</v>
      </c>
      <c r="D47" s="34" t="s">
        <v>70</v>
      </c>
      <c r="E47" s="32" t="s">
        <v>16</v>
      </c>
      <c r="F47" s="35">
        <v>8.0299999999999994</v>
      </c>
      <c r="G47" s="16">
        <f>F47</f>
        <v>8.0299999999999994</v>
      </c>
      <c r="H47" s="4"/>
    </row>
    <row r="48" spans="1:8" ht="13.5" customHeight="1" x14ac:dyDescent="0.25">
      <c r="A48" s="12" t="s">
        <v>79</v>
      </c>
      <c r="B48" s="12"/>
      <c r="C48" s="12" t="s">
        <v>72</v>
      </c>
      <c r="D48" s="36" t="s">
        <v>70</v>
      </c>
      <c r="E48" s="32" t="s">
        <v>16</v>
      </c>
      <c r="F48" s="24">
        <v>8.0299999999999994</v>
      </c>
      <c r="G48" s="16">
        <f>F48</f>
        <v>8.0299999999999994</v>
      </c>
      <c r="H48" s="4"/>
    </row>
    <row r="49" spans="1:8" ht="13.5" customHeight="1" x14ac:dyDescent="0.25">
      <c r="A49" s="201" t="s">
        <v>80</v>
      </c>
      <c r="B49" s="201"/>
      <c r="C49" s="201"/>
      <c r="D49" s="201"/>
      <c r="E49" s="201"/>
      <c r="F49" s="201"/>
      <c r="G49" s="201"/>
      <c r="H49" s="4"/>
    </row>
    <row r="50" spans="1:8" ht="26.25" customHeight="1" x14ac:dyDescent="0.25">
      <c r="A50" s="12" t="s">
        <v>65</v>
      </c>
      <c r="B50" s="12"/>
      <c r="C50" s="269" t="s">
        <v>66</v>
      </c>
      <c r="D50" s="270"/>
      <c r="E50" s="270"/>
      <c r="F50" s="270"/>
      <c r="G50" s="271"/>
      <c r="H50" s="4"/>
    </row>
    <row r="51" spans="1:8" ht="13.5" customHeight="1" x14ac:dyDescent="0.25">
      <c r="A51" s="12" t="s">
        <v>17</v>
      </c>
      <c r="B51" s="12"/>
      <c r="C51" s="33" t="s">
        <v>67</v>
      </c>
      <c r="D51" s="33"/>
      <c r="E51" s="33"/>
      <c r="F51" s="33"/>
      <c r="G51" s="33"/>
      <c r="H51" s="4"/>
    </row>
    <row r="52" spans="1:8" ht="13.5" customHeight="1" x14ac:dyDescent="0.25">
      <c r="A52" s="12" t="s">
        <v>68</v>
      </c>
      <c r="B52" s="12"/>
      <c r="C52" s="12" t="s">
        <v>69</v>
      </c>
      <c r="D52" s="23" t="s">
        <v>70</v>
      </c>
      <c r="E52" s="32" t="s">
        <v>16</v>
      </c>
      <c r="F52" s="24">
        <v>10.130000000000001</v>
      </c>
      <c r="G52" s="16">
        <f>F52</f>
        <v>10.130000000000001</v>
      </c>
      <c r="H52" s="4"/>
    </row>
    <row r="53" spans="1:8" ht="13.5" customHeight="1" x14ac:dyDescent="0.25">
      <c r="A53" s="12" t="s">
        <v>71</v>
      </c>
      <c r="B53" s="12"/>
      <c r="C53" s="12" t="s">
        <v>72</v>
      </c>
      <c r="D53" s="23" t="s">
        <v>70</v>
      </c>
      <c r="E53" s="32" t="s">
        <v>16</v>
      </c>
      <c r="F53" s="24">
        <v>11.26</v>
      </c>
      <c r="G53" s="16">
        <f>F53</f>
        <v>11.26</v>
      </c>
      <c r="H53" s="4"/>
    </row>
    <row r="54" spans="1:8" ht="13.5" customHeight="1" x14ac:dyDescent="0.25">
      <c r="A54" s="12" t="s">
        <v>13</v>
      </c>
      <c r="B54" s="12"/>
      <c r="C54" s="268" t="s">
        <v>73</v>
      </c>
      <c r="D54" s="268"/>
      <c r="E54" s="268"/>
      <c r="F54" s="268"/>
      <c r="G54" s="268"/>
      <c r="H54" s="4"/>
    </row>
    <row r="55" spans="1:8" ht="13.5" customHeight="1" x14ac:dyDescent="0.25">
      <c r="A55" s="12" t="s">
        <v>74</v>
      </c>
      <c r="B55" s="12"/>
      <c r="C55" s="12" t="s">
        <v>69</v>
      </c>
      <c r="D55" s="23" t="s">
        <v>70</v>
      </c>
      <c r="E55" s="32" t="s">
        <v>16</v>
      </c>
      <c r="F55" s="24">
        <v>9.84</v>
      </c>
      <c r="G55" s="16">
        <f>F55</f>
        <v>9.84</v>
      </c>
      <c r="H55" s="4"/>
    </row>
    <row r="56" spans="1:8" ht="13.5" customHeight="1" x14ac:dyDescent="0.25">
      <c r="A56" s="12" t="s">
        <v>75</v>
      </c>
      <c r="B56" s="12"/>
      <c r="C56" s="12" t="s">
        <v>72</v>
      </c>
      <c r="D56" s="23" t="s">
        <v>70</v>
      </c>
      <c r="E56" s="32" t="s">
        <v>16</v>
      </c>
      <c r="F56" s="24">
        <v>10.45</v>
      </c>
      <c r="G56" s="16">
        <f>F56</f>
        <v>10.45</v>
      </c>
      <c r="H56" s="4"/>
    </row>
    <row r="57" spans="1:8" ht="13.5" customHeight="1" x14ac:dyDescent="0.25">
      <c r="A57" s="272" t="s">
        <v>81</v>
      </c>
      <c r="B57" s="272"/>
      <c r="C57" s="272"/>
      <c r="D57" s="272"/>
      <c r="E57" s="272"/>
      <c r="F57" s="272"/>
      <c r="G57" s="272"/>
      <c r="H57" s="4"/>
    </row>
    <row r="58" spans="1:8" ht="16.5" customHeight="1" x14ac:dyDescent="0.25">
      <c r="A58" s="198" t="s">
        <v>82</v>
      </c>
      <c r="B58" s="198"/>
      <c r="C58" s="198"/>
      <c r="D58" s="198"/>
      <c r="E58" s="198"/>
      <c r="F58" s="198"/>
      <c r="G58" s="198"/>
      <c r="H58" s="4"/>
    </row>
    <row r="59" spans="1:8" ht="16.5" customHeight="1" x14ac:dyDescent="0.25">
      <c r="A59" s="201" t="s">
        <v>280</v>
      </c>
      <c r="B59" s="201"/>
      <c r="C59" s="273" t="s">
        <v>83</v>
      </c>
      <c r="D59" s="273"/>
      <c r="E59" s="105"/>
      <c r="F59" s="105"/>
      <c r="G59" s="105"/>
      <c r="H59" s="4"/>
    </row>
    <row r="60" spans="1:8" ht="38.25" customHeight="1" x14ac:dyDescent="0.25">
      <c r="A60" s="37" t="s">
        <v>717</v>
      </c>
      <c r="B60" s="37"/>
      <c r="C60" s="37" t="s">
        <v>84</v>
      </c>
      <c r="D60" s="14" t="s">
        <v>50</v>
      </c>
      <c r="E60" s="15">
        <v>0.11</v>
      </c>
      <c r="F60" s="15">
        <v>4.3600000000000003</v>
      </c>
      <c r="G60" s="16">
        <f>F60+E60</f>
        <v>4.4700000000000006</v>
      </c>
      <c r="H60" s="4"/>
    </row>
    <row r="61" spans="1:8" ht="13.5" customHeight="1" x14ac:dyDescent="0.2">
      <c r="A61" s="273" t="s">
        <v>718</v>
      </c>
      <c r="B61" s="273"/>
      <c r="C61" s="273" t="s">
        <v>85</v>
      </c>
      <c r="D61" s="274"/>
      <c r="E61" s="274"/>
      <c r="F61" s="274"/>
      <c r="G61" s="274"/>
    </row>
    <row r="62" spans="1:8" ht="38.25" customHeight="1" x14ac:dyDescent="0.2">
      <c r="A62" s="37" t="s">
        <v>285</v>
      </c>
      <c r="B62" s="37"/>
      <c r="C62" s="37" t="s">
        <v>84</v>
      </c>
      <c r="D62" s="14" t="s">
        <v>50</v>
      </c>
      <c r="E62" s="15">
        <v>0.16</v>
      </c>
      <c r="F62" s="15">
        <v>7.28</v>
      </c>
      <c r="G62" s="16">
        <f>F62+E62</f>
        <v>7.44</v>
      </c>
    </row>
    <row r="63" spans="1:8" ht="13.5" customHeight="1" x14ac:dyDescent="0.2">
      <c r="A63" s="273" t="s">
        <v>719</v>
      </c>
      <c r="B63" s="273"/>
      <c r="C63" s="273" t="s">
        <v>86</v>
      </c>
      <c r="D63" s="274"/>
      <c r="E63" s="274"/>
      <c r="F63" s="274"/>
      <c r="G63" s="274"/>
    </row>
    <row r="64" spans="1:8" ht="38.25" customHeight="1" x14ac:dyDescent="0.2">
      <c r="A64" s="37" t="s">
        <v>720</v>
      </c>
      <c r="B64" s="37"/>
      <c r="C64" s="37" t="s">
        <v>84</v>
      </c>
      <c r="D64" s="14" t="s">
        <v>50</v>
      </c>
      <c r="E64" s="15">
        <f>E60</f>
        <v>0.11</v>
      </c>
      <c r="F64" s="15">
        <v>4.3600000000000003</v>
      </c>
      <c r="G64" s="16">
        <f>F64+E64</f>
        <v>4.4700000000000006</v>
      </c>
    </row>
    <row r="65" spans="1:7" ht="13.5" customHeight="1" x14ac:dyDescent="0.2">
      <c r="A65" s="273" t="s">
        <v>721</v>
      </c>
      <c r="B65" s="273"/>
      <c r="C65" s="273" t="s">
        <v>87</v>
      </c>
      <c r="D65" s="274"/>
      <c r="E65" s="274"/>
      <c r="F65" s="274"/>
      <c r="G65" s="274"/>
    </row>
    <row r="66" spans="1:7" ht="38.25" customHeight="1" x14ac:dyDescent="0.2">
      <c r="A66" s="37" t="s">
        <v>722</v>
      </c>
      <c r="B66" s="37"/>
      <c r="C66" s="37" t="s">
        <v>84</v>
      </c>
      <c r="D66" s="14" t="s">
        <v>50</v>
      </c>
      <c r="E66" s="15">
        <f>E60</f>
        <v>0.11</v>
      </c>
      <c r="F66" s="15">
        <v>5.82</v>
      </c>
      <c r="G66" s="16">
        <f>F66+E66</f>
        <v>5.9300000000000006</v>
      </c>
    </row>
    <row r="67" spans="1:7" ht="13.5" customHeight="1" x14ac:dyDescent="0.2">
      <c r="A67" s="273" t="s">
        <v>723</v>
      </c>
      <c r="B67" s="273"/>
      <c r="C67" s="273" t="s">
        <v>88</v>
      </c>
      <c r="D67" s="274"/>
      <c r="E67" s="274"/>
      <c r="F67" s="274"/>
      <c r="G67" s="274"/>
    </row>
    <row r="68" spans="1:7" ht="38.25" customHeight="1" x14ac:dyDescent="0.2">
      <c r="A68" s="37" t="s">
        <v>724</v>
      </c>
      <c r="B68" s="37"/>
      <c r="C68" s="37" t="s">
        <v>84</v>
      </c>
      <c r="D68" s="14" t="s">
        <v>50</v>
      </c>
      <c r="E68" s="15">
        <f>E60</f>
        <v>0.11</v>
      </c>
      <c r="F68" s="15">
        <v>2.9</v>
      </c>
      <c r="G68" s="16">
        <f>F68+E68</f>
        <v>3.01</v>
      </c>
    </row>
    <row r="69" spans="1:7" ht="12.75" customHeight="1" x14ac:dyDescent="0.2">
      <c r="A69" s="198" t="s">
        <v>89</v>
      </c>
      <c r="B69" s="198"/>
      <c r="C69" s="198"/>
      <c r="D69" s="198"/>
      <c r="E69" s="198"/>
      <c r="F69" s="198"/>
      <c r="G69" s="198"/>
    </row>
    <row r="70" spans="1:7" ht="13.5" customHeight="1" x14ac:dyDescent="0.2">
      <c r="A70" s="273" t="s">
        <v>725</v>
      </c>
      <c r="B70" s="273"/>
      <c r="C70" s="105" t="s">
        <v>90</v>
      </c>
      <c r="D70" s="105"/>
      <c r="E70" s="105"/>
      <c r="F70" s="105"/>
      <c r="G70" s="105"/>
    </row>
    <row r="71" spans="1:7" ht="38.25" customHeight="1" x14ac:dyDescent="0.2">
      <c r="A71" s="37" t="s">
        <v>726</v>
      </c>
      <c r="B71" s="37"/>
      <c r="C71" s="37" t="s">
        <v>84</v>
      </c>
      <c r="D71" s="14" t="s">
        <v>50</v>
      </c>
      <c r="E71" s="15">
        <f>E60</f>
        <v>0.11</v>
      </c>
      <c r="F71" s="15">
        <v>5.82</v>
      </c>
      <c r="G71" s="16">
        <f>F71+E71</f>
        <v>5.9300000000000006</v>
      </c>
    </row>
    <row r="72" spans="1:7" ht="13.5" customHeight="1" x14ac:dyDescent="0.2">
      <c r="A72" s="273" t="s">
        <v>727</v>
      </c>
      <c r="B72" s="273"/>
      <c r="C72" s="105" t="s">
        <v>91</v>
      </c>
      <c r="D72" s="105"/>
      <c r="E72" s="105"/>
      <c r="F72" s="105"/>
      <c r="G72" s="105"/>
    </row>
    <row r="73" spans="1:7" ht="38.25" customHeight="1" x14ac:dyDescent="0.2">
      <c r="A73" s="37" t="s">
        <v>292</v>
      </c>
      <c r="B73" s="37"/>
      <c r="C73" s="37" t="s">
        <v>84</v>
      </c>
      <c r="D73" s="14" t="s">
        <v>50</v>
      </c>
      <c r="E73" s="15">
        <f>E60</f>
        <v>0.11</v>
      </c>
      <c r="F73" s="15">
        <v>2.9</v>
      </c>
      <c r="G73" s="16">
        <f>F73+E73</f>
        <v>3.01</v>
      </c>
    </row>
    <row r="74" spans="1:7" ht="13.5" customHeight="1" x14ac:dyDescent="0.2">
      <c r="A74" s="273" t="s">
        <v>771</v>
      </c>
      <c r="B74" s="273"/>
      <c r="C74" s="273" t="s">
        <v>92</v>
      </c>
      <c r="D74" s="273"/>
      <c r="E74" s="273"/>
      <c r="F74" s="273"/>
      <c r="G74" s="273"/>
    </row>
    <row r="75" spans="1:7" ht="38.25" customHeight="1" x14ac:dyDescent="0.2">
      <c r="A75" s="37" t="s">
        <v>296</v>
      </c>
      <c r="B75" s="37"/>
      <c r="C75" s="37" t="s">
        <v>84</v>
      </c>
      <c r="D75" s="14" t="s">
        <v>50</v>
      </c>
      <c r="E75" s="15">
        <f>E62</f>
        <v>0.16</v>
      </c>
      <c r="F75" s="15">
        <v>4.3600000000000003</v>
      </c>
      <c r="G75" s="16">
        <f>F75+E75</f>
        <v>4.5200000000000005</v>
      </c>
    </row>
    <row r="76" spans="1:7" ht="13.5" customHeight="1" x14ac:dyDescent="0.2">
      <c r="A76" s="273" t="s">
        <v>728</v>
      </c>
      <c r="B76" s="273"/>
      <c r="C76" s="273" t="s">
        <v>93</v>
      </c>
      <c r="D76" s="273"/>
      <c r="E76" s="273"/>
      <c r="F76" s="273"/>
      <c r="G76" s="273"/>
    </row>
    <row r="77" spans="1:7" ht="38.25" customHeight="1" x14ac:dyDescent="0.2">
      <c r="A77" s="37" t="s">
        <v>729</v>
      </c>
      <c r="B77" s="37"/>
      <c r="C77" s="37" t="s">
        <v>84</v>
      </c>
      <c r="D77" s="14" t="s">
        <v>50</v>
      </c>
      <c r="E77" s="15">
        <f>E62</f>
        <v>0.16</v>
      </c>
      <c r="F77" s="15">
        <v>7.28</v>
      </c>
      <c r="G77" s="16">
        <f>F77+E77</f>
        <v>7.44</v>
      </c>
    </row>
    <row r="78" spans="1:7" ht="13.5" customHeight="1" x14ac:dyDescent="0.2">
      <c r="A78" s="273" t="s">
        <v>730</v>
      </c>
      <c r="B78" s="273"/>
      <c r="C78" s="273" t="s">
        <v>94</v>
      </c>
      <c r="D78" s="273"/>
      <c r="E78" s="273"/>
      <c r="F78" s="273"/>
      <c r="G78" s="273"/>
    </row>
    <row r="79" spans="1:7" ht="38.25" customHeight="1" x14ac:dyDescent="0.2">
      <c r="A79" s="37" t="s">
        <v>731</v>
      </c>
      <c r="B79" s="37"/>
      <c r="C79" s="37" t="s">
        <v>84</v>
      </c>
      <c r="D79" s="14" t="s">
        <v>50</v>
      </c>
      <c r="E79" s="15">
        <f>E77</f>
        <v>0.16</v>
      </c>
      <c r="F79" s="15">
        <v>7.28</v>
      </c>
      <c r="G79" s="16">
        <f>F79+E79</f>
        <v>7.44</v>
      </c>
    </row>
    <row r="80" spans="1:7" ht="13.5" customHeight="1" x14ac:dyDescent="0.2">
      <c r="A80" s="273" t="s">
        <v>732</v>
      </c>
      <c r="B80" s="273"/>
      <c r="C80" s="273" t="s">
        <v>95</v>
      </c>
      <c r="D80" s="273"/>
      <c r="E80" s="273"/>
      <c r="F80" s="273"/>
      <c r="G80" s="273"/>
    </row>
    <row r="81" spans="1:7" ht="38.25" customHeight="1" x14ac:dyDescent="0.2">
      <c r="A81" s="37" t="s">
        <v>733</v>
      </c>
      <c r="B81" s="37"/>
      <c r="C81" s="37" t="s">
        <v>84</v>
      </c>
      <c r="D81" s="14" t="s">
        <v>50</v>
      </c>
      <c r="E81" s="17">
        <v>0.44</v>
      </c>
      <c r="F81" s="15">
        <v>7.28</v>
      </c>
      <c r="G81" s="16">
        <f>F81+E81</f>
        <v>7.7200000000000006</v>
      </c>
    </row>
    <row r="82" spans="1:7" ht="13.5" customHeight="1" x14ac:dyDescent="0.2">
      <c r="A82" s="273" t="s">
        <v>734</v>
      </c>
      <c r="B82" s="273"/>
      <c r="C82" s="105" t="s">
        <v>96</v>
      </c>
      <c r="D82" s="105"/>
      <c r="E82" s="105"/>
      <c r="F82" s="105"/>
      <c r="G82" s="105"/>
    </row>
    <row r="83" spans="1:7" ht="38.25" customHeight="1" x14ac:dyDescent="0.2">
      <c r="A83" s="37" t="s">
        <v>735</v>
      </c>
      <c r="B83" s="37"/>
      <c r="C83" s="37" t="s">
        <v>84</v>
      </c>
      <c r="D83" s="14" t="s">
        <v>50</v>
      </c>
      <c r="E83" s="15">
        <f>E71</f>
        <v>0.11</v>
      </c>
      <c r="F83" s="15">
        <v>4.3600000000000003</v>
      </c>
      <c r="G83" s="16">
        <f>F83+E83</f>
        <v>4.4700000000000006</v>
      </c>
    </row>
    <row r="84" spans="1:7" ht="13.5" customHeight="1" x14ac:dyDescent="0.2">
      <c r="A84" s="273" t="s">
        <v>736</v>
      </c>
      <c r="B84" s="273"/>
      <c r="C84" s="273" t="s">
        <v>97</v>
      </c>
      <c r="D84" s="273"/>
      <c r="E84" s="273"/>
      <c r="F84" s="273"/>
      <c r="G84" s="273"/>
    </row>
    <row r="85" spans="1:7" ht="38.25" customHeight="1" x14ac:dyDescent="0.2">
      <c r="A85" s="37" t="s">
        <v>737</v>
      </c>
      <c r="B85" s="37"/>
      <c r="C85" s="37" t="s">
        <v>84</v>
      </c>
      <c r="D85" s="14" t="s">
        <v>50</v>
      </c>
      <c r="E85" s="15">
        <f>E73</f>
        <v>0.11</v>
      </c>
      <c r="F85" s="15">
        <v>5.82</v>
      </c>
      <c r="G85" s="16">
        <f>F85+E85</f>
        <v>5.9300000000000006</v>
      </c>
    </row>
    <row r="86" spans="1:7" ht="13.5" customHeight="1" x14ac:dyDescent="0.2">
      <c r="A86" s="273" t="s">
        <v>738</v>
      </c>
      <c r="B86" s="273"/>
      <c r="C86" s="105" t="s">
        <v>98</v>
      </c>
      <c r="D86" s="105"/>
      <c r="E86" s="105"/>
      <c r="F86" s="105"/>
      <c r="G86" s="105"/>
    </row>
    <row r="87" spans="1:7" ht="38.25" customHeight="1" x14ac:dyDescent="0.2">
      <c r="A87" s="37" t="s">
        <v>739</v>
      </c>
      <c r="B87" s="37"/>
      <c r="C87" s="37" t="s">
        <v>84</v>
      </c>
      <c r="D87" s="14" t="s">
        <v>50</v>
      </c>
      <c r="E87" s="17">
        <f>E81</f>
        <v>0.44</v>
      </c>
      <c r="F87" s="15">
        <v>5.82</v>
      </c>
      <c r="G87" s="16">
        <f>F87+E87</f>
        <v>6.2600000000000007</v>
      </c>
    </row>
    <row r="88" spans="1:7" ht="13.5" customHeight="1" x14ac:dyDescent="0.2">
      <c r="A88" s="273" t="s">
        <v>740</v>
      </c>
      <c r="B88" s="273"/>
      <c r="C88" s="273" t="s">
        <v>99</v>
      </c>
      <c r="D88" s="273"/>
      <c r="E88" s="273"/>
      <c r="F88" s="273"/>
      <c r="G88" s="273"/>
    </row>
    <row r="89" spans="1:7" ht="38.25" customHeight="1" x14ac:dyDescent="0.2">
      <c r="A89" s="37" t="s">
        <v>741</v>
      </c>
      <c r="B89" s="37"/>
      <c r="C89" s="37" t="s">
        <v>84</v>
      </c>
      <c r="D89" s="14" t="s">
        <v>50</v>
      </c>
      <c r="E89" s="15">
        <v>0.14000000000000001</v>
      </c>
      <c r="F89" s="15">
        <v>5.82</v>
      </c>
      <c r="G89" s="16">
        <f>F89+E89</f>
        <v>5.96</v>
      </c>
    </row>
    <row r="90" spans="1:7" ht="13.5" customHeight="1" x14ac:dyDescent="0.2">
      <c r="A90" s="273" t="s">
        <v>742</v>
      </c>
      <c r="B90" s="273"/>
      <c r="C90" s="273" t="s">
        <v>100</v>
      </c>
      <c r="D90" s="273"/>
      <c r="E90" s="273"/>
      <c r="F90" s="273"/>
      <c r="G90" s="273"/>
    </row>
    <row r="91" spans="1:7" ht="38.25" customHeight="1" x14ac:dyDescent="0.2">
      <c r="A91" s="37" t="s">
        <v>743</v>
      </c>
      <c r="B91" s="37"/>
      <c r="C91" s="37" t="s">
        <v>84</v>
      </c>
      <c r="D91" s="14" t="s">
        <v>50</v>
      </c>
      <c r="E91" s="15">
        <f>E89</f>
        <v>0.14000000000000001</v>
      </c>
      <c r="F91" s="15">
        <v>8.74</v>
      </c>
      <c r="G91" s="16">
        <f>F91+E91</f>
        <v>8.8800000000000008</v>
      </c>
    </row>
    <row r="92" spans="1:7" ht="13.5" customHeight="1" x14ac:dyDescent="0.2">
      <c r="A92" s="273" t="s">
        <v>744</v>
      </c>
      <c r="B92" s="273"/>
      <c r="C92" s="273" t="s">
        <v>101</v>
      </c>
      <c r="D92" s="273"/>
      <c r="E92" s="273"/>
      <c r="F92" s="273"/>
      <c r="G92" s="273"/>
    </row>
    <row r="93" spans="1:7" ht="38.25" customHeight="1" x14ac:dyDescent="0.2">
      <c r="A93" s="37" t="s">
        <v>745</v>
      </c>
      <c r="B93" s="37"/>
      <c r="C93" s="37" t="s">
        <v>84</v>
      </c>
      <c r="D93" s="14" t="s">
        <v>50</v>
      </c>
      <c r="E93" s="15">
        <v>0.19</v>
      </c>
      <c r="F93" s="15">
        <v>8.74</v>
      </c>
      <c r="G93" s="16">
        <f>F93+E93</f>
        <v>8.93</v>
      </c>
    </row>
    <row r="94" spans="1:7" ht="13.5" customHeight="1" x14ac:dyDescent="0.2">
      <c r="A94" s="273" t="s">
        <v>746</v>
      </c>
      <c r="B94" s="273"/>
      <c r="C94" s="273" t="s">
        <v>102</v>
      </c>
      <c r="D94" s="273"/>
      <c r="E94" s="273"/>
      <c r="F94" s="273"/>
      <c r="G94" s="273"/>
    </row>
    <row r="95" spans="1:7" ht="38.25" customHeight="1" x14ac:dyDescent="0.2">
      <c r="A95" s="37" t="s">
        <v>747</v>
      </c>
      <c r="B95" s="37"/>
      <c r="C95" s="37" t="s">
        <v>84</v>
      </c>
      <c r="D95" s="14" t="s">
        <v>50</v>
      </c>
      <c r="E95" s="15">
        <f>E93</f>
        <v>0.19</v>
      </c>
      <c r="F95" s="15">
        <v>14.58</v>
      </c>
      <c r="G95" s="16">
        <f>F95+E95</f>
        <v>14.77</v>
      </c>
    </row>
    <row r="96" spans="1:7" ht="12.75" customHeight="1" x14ac:dyDescent="0.2">
      <c r="A96" s="198" t="s">
        <v>103</v>
      </c>
      <c r="B96" s="198"/>
      <c r="C96" s="198"/>
      <c r="D96" s="198"/>
      <c r="E96" s="198"/>
      <c r="F96" s="198"/>
      <c r="G96" s="198"/>
    </row>
    <row r="97" spans="1:7" ht="13.5" customHeight="1" x14ac:dyDescent="0.2">
      <c r="A97" s="104" t="s">
        <v>748</v>
      </c>
      <c r="B97" s="104"/>
      <c r="C97" s="273" t="s">
        <v>104</v>
      </c>
      <c r="D97" s="273"/>
      <c r="E97" s="273"/>
      <c r="F97" s="273"/>
      <c r="G97" s="273"/>
    </row>
    <row r="98" spans="1:7" ht="38.25" customHeight="1" x14ac:dyDescent="0.2">
      <c r="A98" s="37" t="s">
        <v>749</v>
      </c>
      <c r="B98" s="37"/>
      <c r="C98" s="37" t="s">
        <v>84</v>
      </c>
      <c r="D98" s="14" t="s">
        <v>50</v>
      </c>
      <c r="E98" s="15">
        <f>E85</f>
        <v>0.11</v>
      </c>
      <c r="F98" s="15">
        <v>5.82</v>
      </c>
      <c r="G98" s="16">
        <f>F98+E98</f>
        <v>5.9300000000000006</v>
      </c>
    </row>
    <row r="99" spans="1:7" ht="13.5" customHeight="1" x14ac:dyDescent="0.2">
      <c r="A99" s="104" t="s">
        <v>750</v>
      </c>
      <c r="B99" s="104"/>
      <c r="C99" s="273" t="s">
        <v>105</v>
      </c>
      <c r="D99" s="273"/>
      <c r="E99" s="273"/>
      <c r="F99" s="273"/>
      <c r="G99" s="273"/>
    </row>
    <row r="100" spans="1:7" ht="38.25" customHeight="1" x14ac:dyDescent="0.2">
      <c r="A100" s="37" t="s">
        <v>750</v>
      </c>
      <c r="B100" s="37"/>
      <c r="C100" s="37" t="s">
        <v>84</v>
      </c>
      <c r="D100" s="14" t="s">
        <v>50</v>
      </c>
      <c r="E100" s="15">
        <f>E79</f>
        <v>0.16</v>
      </c>
      <c r="F100" s="15">
        <v>7.28</v>
      </c>
      <c r="G100" s="16">
        <f>F100+E100</f>
        <v>7.44</v>
      </c>
    </row>
    <row r="101" spans="1:7" ht="13.5" customHeight="1" x14ac:dyDescent="0.2">
      <c r="A101" s="104" t="s">
        <v>751</v>
      </c>
      <c r="B101" s="104"/>
      <c r="C101" s="273" t="s">
        <v>106</v>
      </c>
      <c r="D101" s="273"/>
      <c r="E101" s="273"/>
      <c r="F101" s="273"/>
      <c r="G101" s="273"/>
    </row>
    <row r="102" spans="1:7" ht="38.25" customHeight="1" x14ac:dyDescent="0.2">
      <c r="A102" s="37" t="s">
        <v>752</v>
      </c>
      <c r="B102" s="37"/>
      <c r="C102" s="37" t="s">
        <v>84</v>
      </c>
      <c r="D102" s="14" t="s">
        <v>50</v>
      </c>
      <c r="E102" s="15">
        <f>E98</f>
        <v>0.11</v>
      </c>
      <c r="F102" s="15">
        <v>2.9</v>
      </c>
      <c r="G102" s="16">
        <f>F102+E102</f>
        <v>3.01</v>
      </c>
    </row>
    <row r="103" spans="1:7" ht="13.5" customHeight="1" x14ac:dyDescent="0.2">
      <c r="A103" s="104" t="s">
        <v>753</v>
      </c>
      <c r="B103" s="104"/>
      <c r="C103" s="275" t="s">
        <v>107</v>
      </c>
      <c r="D103" s="276"/>
      <c r="E103" s="276"/>
      <c r="F103" s="276"/>
      <c r="G103" s="277"/>
    </row>
    <row r="104" spans="1:7" ht="38.25" customHeight="1" x14ac:dyDescent="0.2">
      <c r="A104" s="37" t="s">
        <v>753</v>
      </c>
      <c r="B104" s="37"/>
      <c r="C104" s="37" t="s">
        <v>84</v>
      </c>
      <c r="D104" s="14" t="s">
        <v>50</v>
      </c>
      <c r="E104" s="15">
        <f>E102</f>
        <v>0.11</v>
      </c>
      <c r="F104" s="15">
        <v>2.9</v>
      </c>
      <c r="G104" s="16">
        <f>F104+E104</f>
        <v>3.01</v>
      </c>
    </row>
    <row r="105" spans="1:7" ht="13.5" customHeight="1" x14ac:dyDescent="0.2">
      <c r="A105" s="104" t="s">
        <v>754</v>
      </c>
      <c r="B105" s="104"/>
      <c r="C105" s="275" t="s">
        <v>108</v>
      </c>
      <c r="D105" s="276"/>
      <c r="E105" s="276"/>
      <c r="F105" s="276"/>
      <c r="G105" s="277"/>
    </row>
    <row r="106" spans="1:7" ht="38.25" customHeight="1" x14ac:dyDescent="0.2">
      <c r="A106" s="37" t="s">
        <v>754</v>
      </c>
      <c r="B106" s="37"/>
      <c r="C106" s="37" t="s">
        <v>84</v>
      </c>
      <c r="D106" s="14" t="s">
        <v>50</v>
      </c>
      <c r="E106" s="15">
        <f>E100</f>
        <v>0.16</v>
      </c>
      <c r="F106" s="15">
        <v>5.82</v>
      </c>
      <c r="G106" s="16">
        <f>F106+E106</f>
        <v>5.98</v>
      </c>
    </row>
    <row r="107" spans="1:7" ht="13.5" customHeight="1" x14ac:dyDescent="0.2">
      <c r="A107" s="104" t="s">
        <v>755</v>
      </c>
      <c r="B107" s="104"/>
      <c r="C107" s="275" t="s">
        <v>109</v>
      </c>
      <c r="D107" s="276"/>
      <c r="E107" s="276"/>
      <c r="F107" s="276"/>
      <c r="G107" s="277"/>
    </row>
    <row r="108" spans="1:7" ht="38.25" customHeight="1" x14ac:dyDescent="0.2">
      <c r="A108" s="37" t="s">
        <v>755</v>
      </c>
      <c r="B108" s="37"/>
      <c r="C108" s="37" t="s">
        <v>84</v>
      </c>
      <c r="D108" s="14" t="s">
        <v>50</v>
      </c>
      <c r="E108" s="15">
        <f>E104</f>
        <v>0.11</v>
      </c>
      <c r="F108" s="15">
        <v>5.82</v>
      </c>
      <c r="G108" s="16">
        <f>F108+E108</f>
        <v>5.9300000000000006</v>
      </c>
    </row>
    <row r="109" spans="1:7" ht="13.5" customHeight="1" x14ac:dyDescent="0.2">
      <c r="A109" s="104" t="s">
        <v>756</v>
      </c>
      <c r="B109" s="104"/>
      <c r="C109" s="275" t="s">
        <v>110</v>
      </c>
      <c r="D109" s="276"/>
      <c r="E109" s="276"/>
      <c r="F109" s="276"/>
      <c r="G109" s="277"/>
    </row>
    <row r="110" spans="1:7" ht="38.25" customHeight="1" x14ac:dyDescent="0.2">
      <c r="A110" s="37" t="s">
        <v>756</v>
      </c>
      <c r="B110" s="37"/>
      <c r="C110" s="37" t="s">
        <v>84</v>
      </c>
      <c r="D110" s="14" t="s">
        <v>50</v>
      </c>
      <c r="E110" s="15">
        <f>E108</f>
        <v>0.11</v>
      </c>
      <c r="F110" s="15">
        <v>5.82</v>
      </c>
      <c r="G110" s="16">
        <f>F110+E110</f>
        <v>5.9300000000000006</v>
      </c>
    </row>
    <row r="111" spans="1:7" ht="13.5" customHeight="1" x14ac:dyDescent="0.2">
      <c r="A111" s="104" t="s">
        <v>757</v>
      </c>
      <c r="B111" s="104"/>
      <c r="C111" s="273" t="s">
        <v>111</v>
      </c>
      <c r="D111" s="273"/>
      <c r="E111" s="273"/>
      <c r="F111" s="273"/>
      <c r="G111" s="273"/>
    </row>
    <row r="112" spans="1:7" ht="38.25" customHeight="1" x14ac:dyDescent="0.2">
      <c r="A112" s="37" t="s">
        <v>757</v>
      </c>
      <c r="B112" s="37"/>
      <c r="C112" s="37" t="s">
        <v>84</v>
      </c>
      <c r="D112" s="14" t="s">
        <v>50</v>
      </c>
      <c r="E112" s="15">
        <f>E110</f>
        <v>0.11</v>
      </c>
      <c r="F112" s="15">
        <v>2.9</v>
      </c>
      <c r="G112" s="16">
        <f>F112+E112</f>
        <v>3.01</v>
      </c>
    </row>
    <row r="113" spans="1:7" ht="13.5" customHeight="1" x14ac:dyDescent="0.2">
      <c r="A113" s="104" t="s">
        <v>758</v>
      </c>
      <c r="B113" s="104"/>
      <c r="C113" s="273" t="s">
        <v>112</v>
      </c>
      <c r="D113" s="273"/>
      <c r="E113" s="273"/>
      <c r="F113" s="273"/>
      <c r="G113" s="273"/>
    </row>
    <row r="114" spans="1:7" ht="38.25" customHeight="1" x14ac:dyDescent="0.2">
      <c r="A114" s="37" t="s">
        <v>759</v>
      </c>
      <c r="B114" s="37"/>
      <c r="C114" s="37" t="s">
        <v>84</v>
      </c>
      <c r="D114" s="14" t="s">
        <v>50</v>
      </c>
      <c r="E114" s="15">
        <f>E100</f>
        <v>0.16</v>
      </c>
      <c r="F114" s="15">
        <v>2.9</v>
      </c>
      <c r="G114" s="16">
        <f>F114+E114</f>
        <v>3.06</v>
      </c>
    </row>
    <row r="115" spans="1:7" ht="13.5" customHeight="1" x14ac:dyDescent="0.2">
      <c r="A115" s="104" t="s">
        <v>760</v>
      </c>
      <c r="B115" s="104"/>
      <c r="C115" s="273" t="s">
        <v>113</v>
      </c>
      <c r="D115" s="273"/>
      <c r="E115" s="273"/>
      <c r="F115" s="273"/>
      <c r="G115" s="273"/>
    </row>
    <row r="116" spans="1:7" ht="38.25" customHeight="1" x14ac:dyDescent="0.2">
      <c r="A116" s="37" t="s">
        <v>760</v>
      </c>
      <c r="B116" s="37"/>
      <c r="C116" s="37" t="s">
        <v>84</v>
      </c>
      <c r="D116" s="14" t="s">
        <v>50</v>
      </c>
      <c r="E116" s="15">
        <f>E112</f>
        <v>0.11</v>
      </c>
      <c r="F116" s="15">
        <v>2.9</v>
      </c>
      <c r="G116" s="16">
        <f>F116+E116</f>
        <v>3.01</v>
      </c>
    </row>
    <row r="117" spans="1:7" ht="12.75" customHeight="1" x14ac:dyDescent="0.2">
      <c r="A117" s="198" t="s">
        <v>114</v>
      </c>
      <c r="B117" s="198"/>
      <c r="C117" s="198"/>
      <c r="D117" s="198"/>
      <c r="E117" s="198"/>
      <c r="F117" s="198"/>
      <c r="G117" s="198"/>
    </row>
    <row r="118" spans="1:7" ht="13.5" customHeight="1" x14ac:dyDescent="0.2">
      <c r="A118" s="104" t="s">
        <v>761</v>
      </c>
      <c r="B118" s="273" t="s">
        <v>115</v>
      </c>
      <c r="C118" s="273"/>
      <c r="D118" s="273"/>
      <c r="E118" s="273"/>
      <c r="F118" s="273"/>
      <c r="G118" s="273"/>
    </row>
    <row r="119" spans="1:7" ht="38.25" customHeight="1" x14ac:dyDescent="0.2">
      <c r="A119" s="37" t="s">
        <v>762</v>
      </c>
      <c r="B119" s="37"/>
      <c r="C119" s="37" t="s">
        <v>84</v>
      </c>
      <c r="D119" s="14" t="s">
        <v>50</v>
      </c>
      <c r="E119" s="15">
        <f>E106</f>
        <v>0.16</v>
      </c>
      <c r="F119" s="15">
        <v>4.3600000000000003</v>
      </c>
      <c r="G119" s="16">
        <f>F119+E119</f>
        <v>4.5200000000000005</v>
      </c>
    </row>
    <row r="120" spans="1:7" ht="13.5" customHeight="1" x14ac:dyDescent="0.2">
      <c r="A120" s="104" t="s">
        <v>763</v>
      </c>
      <c r="B120" s="273" t="s">
        <v>116</v>
      </c>
      <c r="C120" s="273"/>
      <c r="D120" s="273"/>
      <c r="E120" s="273"/>
      <c r="F120" s="273"/>
      <c r="G120" s="273"/>
    </row>
    <row r="121" spans="1:7" ht="38.25" customHeight="1" x14ac:dyDescent="0.2">
      <c r="A121" s="37" t="s">
        <v>764</v>
      </c>
      <c r="B121" s="37"/>
      <c r="C121" s="37" t="s">
        <v>84</v>
      </c>
      <c r="D121" s="14" t="s">
        <v>50</v>
      </c>
      <c r="E121" s="15">
        <f>E116</f>
        <v>0.11</v>
      </c>
      <c r="F121" s="15">
        <v>7.28</v>
      </c>
      <c r="G121" s="16">
        <f>F121+E121</f>
        <v>7.3900000000000006</v>
      </c>
    </row>
    <row r="122" spans="1:7" ht="13.5" customHeight="1" x14ac:dyDescent="0.2">
      <c r="A122" s="104" t="s">
        <v>765</v>
      </c>
      <c r="B122" s="273" t="s">
        <v>117</v>
      </c>
      <c r="C122" s="273"/>
      <c r="D122" s="273"/>
      <c r="E122" s="273"/>
      <c r="F122" s="273"/>
      <c r="G122" s="273"/>
    </row>
    <row r="123" spans="1:7" ht="38.25" customHeight="1" x14ac:dyDescent="0.2">
      <c r="A123" s="37" t="s">
        <v>766</v>
      </c>
      <c r="B123" s="37"/>
      <c r="C123" s="37" t="s">
        <v>84</v>
      </c>
      <c r="D123" s="14" t="s">
        <v>50</v>
      </c>
      <c r="E123" s="15">
        <f>E91</f>
        <v>0.14000000000000001</v>
      </c>
      <c r="F123" s="15">
        <v>13.13</v>
      </c>
      <c r="G123" s="16">
        <f>F123+E123</f>
        <v>13.270000000000001</v>
      </c>
    </row>
    <row r="124" spans="1:7" ht="26.25" customHeight="1" x14ac:dyDescent="0.2">
      <c r="A124" s="104" t="s">
        <v>767</v>
      </c>
      <c r="B124" s="273" t="s">
        <v>118</v>
      </c>
      <c r="C124" s="273"/>
      <c r="D124" s="273"/>
      <c r="E124" s="273"/>
      <c r="F124" s="273"/>
      <c r="G124" s="273"/>
    </row>
    <row r="125" spans="1:7" ht="38.25" customHeight="1" x14ac:dyDescent="0.2">
      <c r="A125" s="37" t="s">
        <v>767</v>
      </c>
      <c r="B125" s="37"/>
      <c r="C125" s="37" t="s">
        <v>84</v>
      </c>
      <c r="D125" s="14" t="s">
        <v>50</v>
      </c>
      <c r="E125" s="15">
        <f>E106</f>
        <v>0.16</v>
      </c>
      <c r="F125" s="15">
        <v>8.74</v>
      </c>
      <c r="G125" s="16">
        <f>F125+E125</f>
        <v>8.9</v>
      </c>
    </row>
    <row r="126" spans="1:7" ht="24.75" customHeight="1" x14ac:dyDescent="0.2">
      <c r="A126" s="104" t="s">
        <v>768</v>
      </c>
      <c r="B126" s="104"/>
      <c r="C126" s="273" t="s">
        <v>119</v>
      </c>
      <c r="D126" s="273"/>
      <c r="E126" s="273"/>
      <c r="F126" s="273"/>
      <c r="G126" s="273"/>
    </row>
    <row r="127" spans="1:7" ht="38.25" customHeight="1" x14ac:dyDescent="0.2">
      <c r="A127" s="37" t="s">
        <v>769</v>
      </c>
      <c r="B127" s="37"/>
      <c r="C127" s="37" t="s">
        <v>84</v>
      </c>
      <c r="D127" s="14" t="s">
        <v>50</v>
      </c>
      <c r="E127" s="15">
        <f>E125</f>
        <v>0.16</v>
      </c>
      <c r="F127" s="15">
        <v>8.74</v>
      </c>
      <c r="G127" s="16">
        <f>F127+E127</f>
        <v>8.9</v>
      </c>
    </row>
    <row r="128" spans="1:7" ht="27.75" customHeight="1" x14ac:dyDescent="0.2">
      <c r="A128" s="104" t="s">
        <v>770</v>
      </c>
      <c r="B128" s="104"/>
      <c r="C128" s="273" t="s">
        <v>120</v>
      </c>
      <c r="D128" s="273"/>
      <c r="E128" s="273"/>
      <c r="F128" s="273"/>
      <c r="G128" s="273"/>
    </row>
    <row r="129" spans="1:7" ht="38.25" customHeight="1" x14ac:dyDescent="0.2">
      <c r="A129" s="37" t="s">
        <v>770</v>
      </c>
      <c r="B129" s="37"/>
      <c r="C129" s="37" t="s">
        <v>84</v>
      </c>
      <c r="D129" s="14" t="s">
        <v>50</v>
      </c>
      <c r="E129" s="15">
        <f>E127</f>
        <v>0.16</v>
      </c>
      <c r="F129" s="15">
        <v>11.66</v>
      </c>
      <c r="G129" s="16">
        <f>F129+E129</f>
        <v>11.82</v>
      </c>
    </row>
    <row r="130" spans="1:7" x14ac:dyDescent="0.2">
      <c r="A130" s="278" t="s">
        <v>121</v>
      </c>
      <c r="B130" s="278"/>
      <c r="C130" s="278"/>
      <c r="D130" s="278"/>
      <c r="E130" s="278"/>
      <c r="F130" s="278"/>
      <c r="G130" s="278"/>
    </row>
    <row r="131" spans="1:7" x14ac:dyDescent="0.2">
      <c r="A131" s="198" t="s">
        <v>122</v>
      </c>
      <c r="B131" s="198"/>
      <c r="C131" s="198"/>
      <c r="D131" s="198"/>
      <c r="E131" s="198"/>
      <c r="F131" s="198"/>
      <c r="G131" s="198"/>
    </row>
    <row r="132" spans="1:7" ht="15.95" customHeight="1" x14ac:dyDescent="0.2">
      <c r="A132" s="38" t="s">
        <v>123</v>
      </c>
      <c r="B132" s="42" t="s">
        <v>124</v>
      </c>
      <c r="C132" s="39" t="s">
        <v>124</v>
      </c>
      <c r="D132" s="39"/>
      <c r="E132" s="39"/>
      <c r="F132" s="39"/>
      <c r="G132" s="39"/>
    </row>
    <row r="133" spans="1:7" x14ac:dyDescent="0.2">
      <c r="A133" s="40" t="s">
        <v>125</v>
      </c>
      <c r="B133" s="33" t="s">
        <v>126</v>
      </c>
      <c r="C133" s="33" t="s">
        <v>126</v>
      </c>
      <c r="D133" s="14" t="s">
        <v>50</v>
      </c>
      <c r="E133" s="41">
        <v>2.36</v>
      </c>
      <c r="F133" s="41">
        <v>2.17</v>
      </c>
      <c r="G133" s="16">
        <f>F133+E133</f>
        <v>4.5299999999999994</v>
      </c>
    </row>
    <row r="134" spans="1:7" x14ac:dyDescent="0.2">
      <c r="A134" s="40" t="s">
        <v>127</v>
      </c>
      <c r="B134" s="33" t="s">
        <v>128</v>
      </c>
      <c r="C134" s="33" t="s">
        <v>128</v>
      </c>
      <c r="D134" s="14" t="s">
        <v>50</v>
      </c>
      <c r="E134" s="41">
        <v>4.45</v>
      </c>
      <c r="F134" s="41">
        <v>3.26</v>
      </c>
      <c r="G134" s="16">
        <f>F134+E134</f>
        <v>7.71</v>
      </c>
    </row>
    <row r="135" spans="1:7" ht="15.95" customHeight="1" x14ac:dyDescent="0.2">
      <c r="A135" s="38" t="s">
        <v>129</v>
      </c>
      <c r="B135" s="42" t="s">
        <v>130</v>
      </c>
      <c r="C135" s="279" t="s">
        <v>130</v>
      </c>
      <c r="D135" s="279"/>
      <c r="E135" s="279"/>
      <c r="F135" s="279"/>
      <c r="G135" s="279"/>
    </row>
    <row r="136" spans="1:7" ht="15.95" customHeight="1" x14ac:dyDescent="0.2">
      <c r="A136" s="38" t="s">
        <v>131</v>
      </c>
      <c r="B136" s="42" t="s">
        <v>132</v>
      </c>
      <c r="C136" s="279" t="s">
        <v>132</v>
      </c>
      <c r="D136" s="279"/>
      <c r="E136" s="279"/>
      <c r="F136" s="279"/>
      <c r="G136" s="279"/>
    </row>
    <row r="137" spans="1:7" x14ac:dyDescent="0.2">
      <c r="A137" s="40" t="s">
        <v>133</v>
      </c>
      <c r="B137" s="33" t="s">
        <v>126</v>
      </c>
      <c r="C137" s="33" t="s">
        <v>126</v>
      </c>
      <c r="D137" s="14" t="s">
        <v>50</v>
      </c>
      <c r="E137" s="41">
        <v>1.5</v>
      </c>
      <c r="F137" s="41">
        <v>2.17</v>
      </c>
      <c r="G137" s="16">
        <f>F137+E137</f>
        <v>3.67</v>
      </c>
    </row>
    <row r="138" spans="1:7" x14ac:dyDescent="0.2">
      <c r="A138" s="40" t="s">
        <v>134</v>
      </c>
      <c r="B138" s="33" t="s">
        <v>128</v>
      </c>
      <c r="C138" s="33" t="s">
        <v>128</v>
      </c>
      <c r="D138" s="14" t="s">
        <v>50</v>
      </c>
      <c r="E138" s="41">
        <v>1.5</v>
      </c>
      <c r="F138" s="41">
        <v>3.26</v>
      </c>
      <c r="G138" s="16">
        <f>F138+E138</f>
        <v>4.76</v>
      </c>
    </row>
    <row r="139" spans="1:7" ht="15.95" customHeight="1" x14ac:dyDescent="0.2">
      <c r="A139" s="38" t="s">
        <v>135</v>
      </c>
      <c r="B139" s="42" t="s">
        <v>136</v>
      </c>
      <c r="C139" s="279" t="s">
        <v>136</v>
      </c>
      <c r="D139" s="279"/>
      <c r="E139" s="279"/>
      <c r="F139" s="279"/>
      <c r="G139" s="279"/>
    </row>
    <row r="140" spans="1:7" x14ac:dyDescent="0.2">
      <c r="A140" s="40" t="s">
        <v>137</v>
      </c>
      <c r="B140" s="33" t="s">
        <v>126</v>
      </c>
      <c r="C140" s="33" t="s">
        <v>126</v>
      </c>
      <c r="D140" s="14" t="s">
        <v>50</v>
      </c>
      <c r="E140" s="41">
        <v>1.5</v>
      </c>
      <c r="F140" s="41">
        <v>2.17</v>
      </c>
      <c r="G140" s="16">
        <f>F140+E140</f>
        <v>3.67</v>
      </c>
    </row>
    <row r="141" spans="1:7" x14ac:dyDescent="0.2">
      <c r="A141" s="40" t="s">
        <v>138</v>
      </c>
      <c r="B141" s="33" t="s">
        <v>128</v>
      </c>
      <c r="C141" s="33" t="s">
        <v>128</v>
      </c>
      <c r="D141" s="14" t="s">
        <v>50</v>
      </c>
      <c r="E141" s="41">
        <v>2.74</v>
      </c>
      <c r="F141" s="41">
        <v>3.26</v>
      </c>
      <c r="G141" s="16">
        <f>F141+E141</f>
        <v>6</v>
      </c>
    </row>
    <row r="142" spans="1:7" ht="15.95" customHeight="1" x14ac:dyDescent="0.2">
      <c r="A142" s="38" t="s">
        <v>139</v>
      </c>
      <c r="B142" s="42" t="s">
        <v>140</v>
      </c>
      <c r="C142" s="279" t="s">
        <v>140</v>
      </c>
      <c r="D142" s="279"/>
      <c r="E142" s="279"/>
      <c r="F142" s="279"/>
      <c r="G142" s="279"/>
    </row>
    <row r="143" spans="1:7" x14ac:dyDescent="0.2">
      <c r="A143" s="40" t="s">
        <v>141</v>
      </c>
      <c r="B143" s="33" t="s">
        <v>126</v>
      </c>
      <c r="C143" s="33" t="s">
        <v>126</v>
      </c>
      <c r="D143" s="14" t="s">
        <v>50</v>
      </c>
      <c r="E143" s="41">
        <v>1.5</v>
      </c>
      <c r="F143" s="41">
        <v>2.17</v>
      </c>
      <c r="G143" s="16">
        <f t="shared" ref="G143:G150" si="1">F143+E143</f>
        <v>3.67</v>
      </c>
    </row>
    <row r="144" spans="1:7" x14ac:dyDescent="0.2">
      <c r="A144" s="40" t="s">
        <v>142</v>
      </c>
      <c r="B144" s="33" t="s">
        <v>128</v>
      </c>
      <c r="C144" s="33" t="s">
        <v>128</v>
      </c>
      <c r="D144" s="14" t="s">
        <v>50</v>
      </c>
      <c r="E144" s="41">
        <v>2.74</v>
      </c>
      <c r="F144" s="41">
        <v>3.26</v>
      </c>
      <c r="G144" s="16">
        <f t="shared" si="1"/>
        <v>6</v>
      </c>
    </row>
    <row r="145" spans="1:7" ht="15.95" customHeight="1" x14ac:dyDescent="0.2">
      <c r="A145" s="40" t="s">
        <v>143</v>
      </c>
      <c r="B145" s="30" t="s">
        <v>144</v>
      </c>
      <c r="C145" s="30" t="s">
        <v>144</v>
      </c>
      <c r="D145" s="14" t="s">
        <v>50</v>
      </c>
      <c r="E145" s="41">
        <v>0.67</v>
      </c>
      <c r="F145" s="41">
        <v>2.17</v>
      </c>
      <c r="G145" s="16">
        <f t="shared" si="1"/>
        <v>2.84</v>
      </c>
    </row>
    <row r="146" spans="1:7" x14ac:dyDescent="0.2">
      <c r="A146" s="40" t="s">
        <v>145</v>
      </c>
      <c r="B146" s="33" t="s">
        <v>146</v>
      </c>
      <c r="C146" s="33" t="s">
        <v>146</v>
      </c>
      <c r="D146" s="14" t="s">
        <v>50</v>
      </c>
      <c r="E146" s="43">
        <v>0.56000000000000005</v>
      </c>
      <c r="F146" s="41">
        <v>1.51</v>
      </c>
      <c r="G146" s="16">
        <f t="shared" si="1"/>
        <v>2.0700000000000003</v>
      </c>
    </row>
    <row r="147" spans="1:7" ht="15.75" x14ac:dyDescent="0.25">
      <c r="A147" s="33" t="s">
        <v>147</v>
      </c>
      <c r="B147" s="44"/>
      <c r="C147" s="33" t="s">
        <v>148</v>
      </c>
      <c r="D147" s="14" t="s">
        <v>50</v>
      </c>
      <c r="E147" s="41">
        <v>2.59</v>
      </c>
      <c r="F147" s="41">
        <v>6.5</v>
      </c>
      <c r="G147" s="16">
        <f t="shared" si="1"/>
        <v>9.09</v>
      </c>
    </row>
    <row r="148" spans="1:7" x14ac:dyDescent="0.2">
      <c r="A148" s="40" t="s">
        <v>149</v>
      </c>
      <c r="B148" s="33"/>
      <c r="C148" s="33" t="s">
        <v>150</v>
      </c>
      <c r="D148" s="14" t="s">
        <v>50</v>
      </c>
      <c r="E148" s="41">
        <v>2.34</v>
      </c>
      <c r="F148" s="41">
        <v>2.17</v>
      </c>
      <c r="G148" s="16">
        <f t="shared" si="1"/>
        <v>4.51</v>
      </c>
    </row>
    <row r="149" spans="1:7" x14ac:dyDescent="0.2">
      <c r="A149" s="40" t="s">
        <v>151</v>
      </c>
      <c r="B149" s="33"/>
      <c r="C149" s="33" t="s">
        <v>152</v>
      </c>
      <c r="D149" s="14" t="s">
        <v>50</v>
      </c>
      <c r="E149" s="41">
        <v>23.69</v>
      </c>
      <c r="F149" s="41">
        <v>11.91</v>
      </c>
      <c r="G149" s="16">
        <f t="shared" si="1"/>
        <v>35.6</v>
      </c>
    </row>
    <row r="150" spans="1:7" ht="25.5" x14ac:dyDescent="0.2">
      <c r="A150" s="40" t="s">
        <v>153</v>
      </c>
      <c r="B150" s="33"/>
      <c r="C150" s="30" t="s">
        <v>154</v>
      </c>
      <c r="D150" s="14" t="s">
        <v>50</v>
      </c>
      <c r="E150" s="15">
        <v>0.26</v>
      </c>
      <c r="F150" s="15">
        <v>3.89</v>
      </c>
      <c r="G150" s="16">
        <f t="shared" si="1"/>
        <v>4.1500000000000004</v>
      </c>
    </row>
    <row r="151" spans="1:7" ht="26.25" x14ac:dyDescent="0.25">
      <c r="A151" s="45" t="s">
        <v>155</v>
      </c>
      <c r="B151" s="44"/>
      <c r="C151" s="30" t="s">
        <v>156</v>
      </c>
      <c r="D151" s="14" t="s">
        <v>70</v>
      </c>
      <c r="E151" s="41" t="s">
        <v>16</v>
      </c>
      <c r="F151" s="41">
        <v>3.7</v>
      </c>
      <c r="G151" s="16">
        <f>F151</f>
        <v>3.7</v>
      </c>
    </row>
    <row r="152" spans="1:7" x14ac:dyDescent="0.2">
      <c r="A152" s="198" t="s">
        <v>157</v>
      </c>
      <c r="B152" s="198"/>
      <c r="C152" s="198"/>
      <c r="D152" s="198"/>
      <c r="E152" s="198"/>
      <c r="F152" s="198"/>
      <c r="G152" s="198"/>
    </row>
    <row r="153" spans="1:7" x14ac:dyDescent="0.2">
      <c r="A153" s="278" t="s">
        <v>158</v>
      </c>
      <c r="B153" s="278"/>
      <c r="C153" s="278"/>
      <c r="D153" s="278"/>
      <c r="E153" s="278"/>
      <c r="F153" s="278"/>
      <c r="G153" s="278"/>
    </row>
    <row r="154" spans="1:7" ht="15.95" customHeight="1" x14ac:dyDescent="0.2">
      <c r="A154" s="38" t="s">
        <v>123</v>
      </c>
      <c r="B154" s="42" t="s">
        <v>124</v>
      </c>
      <c r="C154" s="39" t="s">
        <v>124</v>
      </c>
      <c r="D154" s="39"/>
      <c r="E154" s="39"/>
      <c r="F154" s="39"/>
      <c r="G154" s="39"/>
    </row>
    <row r="155" spans="1:7" ht="15.95" customHeight="1" x14ac:dyDescent="0.2">
      <c r="A155" s="40" t="s">
        <v>125</v>
      </c>
      <c r="B155" s="33" t="s">
        <v>126</v>
      </c>
      <c r="C155" s="33" t="s">
        <v>126</v>
      </c>
      <c r="D155" s="14" t="s">
        <v>50</v>
      </c>
      <c r="E155" s="41">
        <v>0.36</v>
      </c>
      <c r="F155" s="41">
        <v>3.95</v>
      </c>
      <c r="G155" s="16">
        <f>F155+E155</f>
        <v>4.3100000000000005</v>
      </c>
    </row>
    <row r="156" spans="1:7" ht="15.95" customHeight="1" x14ac:dyDescent="0.2">
      <c r="A156" s="40" t="s">
        <v>127</v>
      </c>
      <c r="B156" s="33" t="s">
        <v>128</v>
      </c>
      <c r="C156" s="33" t="s">
        <v>128</v>
      </c>
      <c r="D156" s="14" t="s">
        <v>50</v>
      </c>
      <c r="E156" s="41">
        <v>0.47</v>
      </c>
      <c r="F156" s="41">
        <v>5.94</v>
      </c>
      <c r="G156" s="16">
        <f>F156+E156</f>
        <v>6.41</v>
      </c>
    </row>
    <row r="157" spans="1:7" ht="15.95" customHeight="1" x14ac:dyDescent="0.2">
      <c r="A157" s="46" t="s">
        <v>159</v>
      </c>
      <c r="B157" s="42" t="s">
        <v>160</v>
      </c>
      <c r="C157" s="39" t="s">
        <v>161</v>
      </c>
      <c r="D157" s="39"/>
      <c r="E157" s="47"/>
      <c r="F157" s="47"/>
      <c r="G157" s="48"/>
    </row>
    <row r="158" spans="1:7" ht="15.95" customHeight="1" x14ac:dyDescent="0.2">
      <c r="A158" s="33" t="s">
        <v>162</v>
      </c>
      <c r="B158" s="33" t="s">
        <v>163</v>
      </c>
      <c r="C158" s="33" t="s">
        <v>163</v>
      </c>
      <c r="D158" s="14" t="s">
        <v>50</v>
      </c>
      <c r="E158" s="41">
        <v>0.34</v>
      </c>
      <c r="F158" s="41">
        <v>5.94</v>
      </c>
      <c r="G158" s="16">
        <f>F158+E158</f>
        <v>6.28</v>
      </c>
    </row>
    <row r="159" spans="1:7" ht="15.95" customHeight="1" x14ac:dyDescent="0.2">
      <c r="A159" s="33" t="s">
        <v>164</v>
      </c>
      <c r="B159" s="33" t="s">
        <v>165</v>
      </c>
      <c r="C159" s="33" t="s">
        <v>165</v>
      </c>
      <c r="D159" s="14" t="s">
        <v>50</v>
      </c>
      <c r="E159" s="41">
        <v>0.34</v>
      </c>
      <c r="F159" s="41">
        <v>3.95</v>
      </c>
      <c r="G159" s="16">
        <f>F159+E159</f>
        <v>4.29</v>
      </c>
    </row>
    <row r="160" spans="1:7" ht="15.95" customHeight="1" x14ac:dyDescent="0.2">
      <c r="A160" s="46" t="s">
        <v>75</v>
      </c>
      <c r="B160" s="13" t="s">
        <v>166</v>
      </c>
      <c r="C160" s="280" t="s">
        <v>166</v>
      </c>
      <c r="D160" s="280"/>
      <c r="E160" s="280"/>
      <c r="F160" s="280"/>
      <c r="G160" s="280"/>
    </row>
    <row r="161" spans="1:7" ht="15.95" customHeight="1" x14ac:dyDescent="0.2">
      <c r="A161" s="33" t="s">
        <v>167</v>
      </c>
      <c r="B161" s="30" t="s">
        <v>168</v>
      </c>
      <c r="C161" s="22" t="s">
        <v>169</v>
      </c>
      <c r="D161" s="14" t="s">
        <v>50</v>
      </c>
      <c r="E161" s="49">
        <v>0.59</v>
      </c>
      <c r="F161" s="49">
        <v>3.95</v>
      </c>
      <c r="G161" s="16">
        <f>F161+E161</f>
        <v>4.54</v>
      </c>
    </row>
    <row r="162" spans="1:7" ht="15.95" customHeight="1" x14ac:dyDescent="0.2">
      <c r="A162" s="33" t="s">
        <v>170</v>
      </c>
      <c r="B162" s="30" t="s">
        <v>168</v>
      </c>
      <c r="C162" s="22" t="s">
        <v>168</v>
      </c>
      <c r="D162" s="14" t="s">
        <v>50</v>
      </c>
      <c r="E162" s="49">
        <v>0.56999999999999995</v>
      </c>
      <c r="F162" s="49">
        <v>5.94</v>
      </c>
      <c r="G162" s="16">
        <f>F162+E162</f>
        <v>6.5100000000000007</v>
      </c>
    </row>
    <row r="163" spans="1:7" ht="25.5" x14ac:dyDescent="0.2">
      <c r="A163" s="40" t="s">
        <v>171</v>
      </c>
      <c r="B163" s="33"/>
      <c r="C163" s="30" t="s">
        <v>172</v>
      </c>
      <c r="D163" s="14" t="s">
        <v>50</v>
      </c>
      <c r="E163" s="49">
        <v>3.34</v>
      </c>
      <c r="F163" s="49">
        <v>3.95</v>
      </c>
      <c r="G163" s="16">
        <f>F163+E163</f>
        <v>7.29</v>
      </c>
    </row>
    <row r="164" spans="1:7" ht="25.5" x14ac:dyDescent="0.2">
      <c r="A164" s="40" t="s">
        <v>173</v>
      </c>
      <c r="B164" s="33"/>
      <c r="C164" s="30" t="s">
        <v>174</v>
      </c>
      <c r="D164" s="14" t="s">
        <v>50</v>
      </c>
      <c r="E164" s="49">
        <v>3.5</v>
      </c>
      <c r="F164" s="49">
        <v>7.93</v>
      </c>
      <c r="G164" s="16">
        <f>F164+E164</f>
        <v>11.43</v>
      </c>
    </row>
    <row r="165" spans="1:7" ht="15.95" customHeight="1" x14ac:dyDescent="0.2">
      <c r="A165" s="40" t="s">
        <v>175</v>
      </c>
      <c r="B165" s="33"/>
      <c r="C165" s="33" t="s">
        <v>176</v>
      </c>
      <c r="D165" s="50" t="s">
        <v>50</v>
      </c>
      <c r="E165" s="49">
        <v>3.5</v>
      </c>
      <c r="F165" s="49">
        <v>11.9</v>
      </c>
      <c r="G165" s="16">
        <f>F165+E165</f>
        <v>15.4</v>
      </c>
    </row>
    <row r="166" spans="1:7" ht="15.95" customHeight="1" x14ac:dyDescent="0.2">
      <c r="A166" s="40" t="s">
        <v>177</v>
      </c>
      <c r="B166" s="33"/>
      <c r="C166" s="33" t="s">
        <v>178</v>
      </c>
      <c r="D166" s="50"/>
      <c r="E166" s="51"/>
      <c r="F166" s="51"/>
      <c r="G166" s="52"/>
    </row>
    <row r="167" spans="1:7" ht="15.95" customHeight="1" x14ac:dyDescent="0.2">
      <c r="A167" s="40" t="s">
        <v>179</v>
      </c>
      <c r="B167" s="33"/>
      <c r="C167" s="33" t="s">
        <v>180</v>
      </c>
      <c r="D167" s="50" t="s">
        <v>50</v>
      </c>
      <c r="E167" s="51">
        <v>3.66</v>
      </c>
      <c r="F167" s="51">
        <v>7.93</v>
      </c>
      <c r="G167" s="16">
        <f>F167+E167</f>
        <v>11.59</v>
      </c>
    </row>
    <row r="168" spans="1:7" ht="15.95" customHeight="1" x14ac:dyDescent="0.2">
      <c r="A168" s="40" t="s">
        <v>181</v>
      </c>
      <c r="B168" s="33"/>
      <c r="C168" s="33" t="s">
        <v>182</v>
      </c>
      <c r="D168" s="53"/>
      <c r="E168" s="51"/>
      <c r="F168" s="51"/>
      <c r="G168" s="52"/>
    </row>
    <row r="169" spans="1:7" ht="15.95" customHeight="1" x14ac:dyDescent="0.2">
      <c r="A169" s="40" t="s">
        <v>183</v>
      </c>
      <c r="B169" s="33"/>
      <c r="C169" s="33" t="s">
        <v>180</v>
      </c>
      <c r="D169" s="50" t="s">
        <v>50</v>
      </c>
      <c r="E169" s="51">
        <v>3.84</v>
      </c>
      <c r="F169" s="51">
        <v>17.86</v>
      </c>
      <c r="G169" s="16">
        <f>F169+E169</f>
        <v>21.7</v>
      </c>
    </row>
    <row r="170" spans="1:7" ht="15.95" customHeight="1" x14ac:dyDescent="0.2">
      <c r="A170" s="38" t="s">
        <v>129</v>
      </c>
      <c r="B170" s="42" t="s">
        <v>130</v>
      </c>
      <c r="C170" s="279" t="s">
        <v>130</v>
      </c>
      <c r="D170" s="279"/>
      <c r="E170" s="279"/>
      <c r="F170" s="279"/>
      <c r="G170" s="279"/>
    </row>
    <row r="171" spans="1:7" ht="15.95" customHeight="1" x14ac:dyDescent="0.2">
      <c r="A171" s="38" t="s">
        <v>131</v>
      </c>
      <c r="B171" s="42" t="s">
        <v>132</v>
      </c>
      <c r="C171" s="279" t="s">
        <v>132</v>
      </c>
      <c r="D171" s="279"/>
      <c r="E171" s="279"/>
      <c r="F171" s="279"/>
      <c r="G171" s="279"/>
    </row>
    <row r="172" spans="1:7" ht="15.95" customHeight="1" x14ac:dyDescent="0.2">
      <c r="A172" s="40" t="s">
        <v>133</v>
      </c>
      <c r="B172" s="33" t="s">
        <v>126</v>
      </c>
      <c r="C172" s="33" t="s">
        <v>126</v>
      </c>
      <c r="D172" s="50" t="s">
        <v>50</v>
      </c>
      <c r="E172" s="41">
        <v>0.36</v>
      </c>
      <c r="F172" s="41">
        <v>3.95</v>
      </c>
      <c r="G172" s="16">
        <f>F172+E172</f>
        <v>4.3100000000000005</v>
      </c>
    </row>
    <row r="173" spans="1:7" ht="15.95" customHeight="1" x14ac:dyDescent="0.2">
      <c r="A173" s="40" t="s">
        <v>134</v>
      </c>
      <c r="B173" s="33" t="s">
        <v>128</v>
      </c>
      <c r="C173" s="33" t="s">
        <v>128</v>
      </c>
      <c r="D173" s="50" t="s">
        <v>50</v>
      </c>
      <c r="E173" s="41">
        <v>0.47</v>
      </c>
      <c r="F173" s="41">
        <v>5.94</v>
      </c>
      <c r="G173" s="16">
        <f>F173+E173</f>
        <v>6.41</v>
      </c>
    </row>
    <row r="174" spans="1:7" ht="15.95" customHeight="1" x14ac:dyDescent="0.2">
      <c r="A174" s="38" t="s">
        <v>135</v>
      </c>
      <c r="B174" s="42" t="s">
        <v>136</v>
      </c>
      <c r="C174" s="279" t="s">
        <v>136</v>
      </c>
      <c r="D174" s="279"/>
      <c r="E174" s="279"/>
      <c r="F174" s="279"/>
      <c r="G174" s="279"/>
    </row>
    <row r="175" spans="1:7" ht="15.95" customHeight="1" x14ac:dyDescent="0.2">
      <c r="A175" s="40" t="s">
        <v>137</v>
      </c>
      <c r="B175" s="33" t="s">
        <v>126</v>
      </c>
      <c r="C175" s="33" t="s">
        <v>126</v>
      </c>
      <c r="D175" s="50" t="s">
        <v>50</v>
      </c>
      <c r="E175" s="41">
        <v>0.36</v>
      </c>
      <c r="F175" s="41">
        <v>3.95</v>
      </c>
      <c r="G175" s="16">
        <f>F175+E175</f>
        <v>4.3100000000000005</v>
      </c>
    </row>
    <row r="176" spans="1:7" ht="15.95" customHeight="1" x14ac:dyDescent="0.2">
      <c r="A176" s="40" t="s">
        <v>138</v>
      </c>
      <c r="B176" s="33" t="s">
        <v>128</v>
      </c>
      <c r="C176" s="33" t="s">
        <v>128</v>
      </c>
      <c r="D176" s="50" t="s">
        <v>50</v>
      </c>
      <c r="E176" s="41">
        <v>0.47</v>
      </c>
      <c r="F176" s="41">
        <v>5.94</v>
      </c>
      <c r="G176" s="16">
        <f>F176+E176</f>
        <v>6.41</v>
      </c>
    </row>
    <row r="177" spans="1:7" ht="15.95" customHeight="1" x14ac:dyDescent="0.2">
      <c r="A177" s="38" t="s">
        <v>139</v>
      </c>
      <c r="B177" s="42" t="s">
        <v>140</v>
      </c>
      <c r="C177" s="279" t="s">
        <v>140</v>
      </c>
      <c r="D177" s="279"/>
      <c r="E177" s="279"/>
      <c r="F177" s="279"/>
      <c r="G177" s="279"/>
    </row>
    <row r="178" spans="1:7" ht="15.95" customHeight="1" x14ac:dyDescent="0.2">
      <c r="A178" s="40" t="s">
        <v>141</v>
      </c>
      <c r="B178" s="33" t="s">
        <v>126</v>
      </c>
      <c r="C178" s="33" t="s">
        <v>126</v>
      </c>
      <c r="D178" s="14" t="s">
        <v>50</v>
      </c>
      <c r="E178" s="15">
        <v>0.34</v>
      </c>
      <c r="F178" s="15">
        <v>3.95</v>
      </c>
      <c r="G178" s="16">
        <f t="shared" ref="G178:G193" si="2">F178+E178</f>
        <v>4.29</v>
      </c>
    </row>
    <row r="179" spans="1:7" ht="15.95" customHeight="1" x14ac:dyDescent="0.2">
      <c r="A179" s="40" t="s">
        <v>142</v>
      </c>
      <c r="B179" s="33" t="s">
        <v>128</v>
      </c>
      <c r="C179" s="33" t="s">
        <v>128</v>
      </c>
      <c r="D179" s="14" t="s">
        <v>50</v>
      </c>
      <c r="E179" s="15">
        <v>0.42</v>
      </c>
      <c r="F179" s="15">
        <v>5.94</v>
      </c>
      <c r="G179" s="16">
        <f t="shared" si="2"/>
        <v>6.36</v>
      </c>
    </row>
    <row r="180" spans="1:7" ht="15.95" customHeight="1" x14ac:dyDescent="0.2">
      <c r="A180" s="40" t="s">
        <v>143</v>
      </c>
      <c r="B180" s="30" t="s">
        <v>144</v>
      </c>
      <c r="C180" s="30" t="s">
        <v>144</v>
      </c>
      <c r="D180" s="14" t="s">
        <v>50</v>
      </c>
      <c r="E180" s="15">
        <v>0.34</v>
      </c>
      <c r="F180" s="15">
        <v>3.95</v>
      </c>
      <c r="G180" s="16">
        <f t="shared" si="2"/>
        <v>4.29</v>
      </c>
    </row>
    <row r="181" spans="1:7" ht="15.95" customHeight="1" x14ac:dyDescent="0.2">
      <c r="A181" s="40" t="s">
        <v>184</v>
      </c>
      <c r="B181" s="30" t="s">
        <v>144</v>
      </c>
      <c r="C181" s="30" t="s">
        <v>185</v>
      </c>
      <c r="D181" s="14" t="s">
        <v>50</v>
      </c>
      <c r="E181" s="15">
        <v>0.34</v>
      </c>
      <c r="F181" s="15">
        <v>5.94</v>
      </c>
      <c r="G181" s="16">
        <f t="shared" si="2"/>
        <v>6.28</v>
      </c>
    </row>
    <row r="182" spans="1:7" ht="15.95" customHeight="1" x14ac:dyDescent="0.2">
      <c r="A182" s="40" t="s">
        <v>184</v>
      </c>
      <c r="B182" s="30" t="s">
        <v>144</v>
      </c>
      <c r="C182" s="30" t="s">
        <v>186</v>
      </c>
      <c r="D182" s="14" t="s">
        <v>50</v>
      </c>
      <c r="E182" s="15">
        <v>0.34</v>
      </c>
      <c r="F182" s="15">
        <v>5.94</v>
      </c>
      <c r="G182" s="16">
        <f t="shared" si="2"/>
        <v>6.28</v>
      </c>
    </row>
    <row r="183" spans="1:7" x14ac:dyDescent="0.2">
      <c r="A183" s="40" t="s">
        <v>187</v>
      </c>
      <c r="B183" s="33" t="s">
        <v>146</v>
      </c>
      <c r="C183" s="33" t="s">
        <v>188</v>
      </c>
      <c r="D183" s="14" t="s">
        <v>50</v>
      </c>
      <c r="E183" s="15">
        <v>0.34</v>
      </c>
      <c r="F183" s="15">
        <v>3.95</v>
      </c>
      <c r="G183" s="16">
        <f t="shared" si="2"/>
        <v>4.29</v>
      </c>
    </row>
    <row r="184" spans="1:7" x14ac:dyDescent="0.2">
      <c r="A184" s="40" t="s">
        <v>813</v>
      </c>
      <c r="B184" s="33" t="s">
        <v>146</v>
      </c>
      <c r="C184" s="33" t="s">
        <v>814</v>
      </c>
      <c r="D184" s="14" t="s">
        <v>50</v>
      </c>
      <c r="E184" s="15">
        <v>0.51</v>
      </c>
      <c r="F184" s="15">
        <v>3.37</v>
      </c>
      <c r="G184" s="16">
        <f>F184+E184</f>
        <v>3.88</v>
      </c>
    </row>
    <row r="185" spans="1:7" x14ac:dyDescent="0.2">
      <c r="A185" s="40" t="s">
        <v>189</v>
      </c>
      <c r="B185" s="33" t="s">
        <v>146</v>
      </c>
      <c r="C185" s="33" t="s">
        <v>190</v>
      </c>
      <c r="D185" s="14" t="s">
        <v>50</v>
      </c>
      <c r="E185" s="15">
        <v>0.34</v>
      </c>
      <c r="F185" s="15">
        <v>5.94</v>
      </c>
      <c r="G185" s="16">
        <f t="shared" si="2"/>
        <v>6.28</v>
      </c>
    </row>
    <row r="186" spans="1:7" x14ac:dyDescent="0.2">
      <c r="A186" s="40" t="s">
        <v>191</v>
      </c>
      <c r="B186" s="33" t="s">
        <v>146</v>
      </c>
      <c r="C186" s="33" t="s">
        <v>192</v>
      </c>
      <c r="D186" s="14" t="s">
        <v>50</v>
      </c>
      <c r="E186" s="15">
        <v>0.34</v>
      </c>
      <c r="F186" s="15">
        <v>3.95</v>
      </c>
      <c r="G186" s="16">
        <f t="shared" si="2"/>
        <v>4.29</v>
      </c>
    </row>
    <row r="187" spans="1:7" x14ac:dyDescent="0.2">
      <c r="A187" s="40" t="s">
        <v>193</v>
      </c>
      <c r="B187" s="33" t="s">
        <v>146</v>
      </c>
      <c r="C187" s="33" t="s">
        <v>194</v>
      </c>
      <c r="D187" s="14" t="s">
        <v>50</v>
      </c>
      <c r="E187" s="15">
        <v>0.42</v>
      </c>
      <c r="F187" s="15">
        <v>5.94</v>
      </c>
      <c r="G187" s="16">
        <f t="shared" si="2"/>
        <v>6.36</v>
      </c>
    </row>
    <row r="188" spans="1:7" x14ac:dyDescent="0.2">
      <c r="A188" s="40" t="s">
        <v>195</v>
      </c>
      <c r="B188" s="33" t="s">
        <v>146</v>
      </c>
      <c r="C188" s="33" t="s">
        <v>196</v>
      </c>
      <c r="D188" s="14" t="s">
        <v>50</v>
      </c>
      <c r="E188" s="15">
        <v>0.36</v>
      </c>
      <c r="F188" s="15">
        <v>5.94</v>
      </c>
      <c r="G188" s="16">
        <f t="shared" si="2"/>
        <v>6.3000000000000007</v>
      </c>
    </row>
    <row r="189" spans="1:7" x14ac:dyDescent="0.2">
      <c r="A189" s="40" t="s">
        <v>197</v>
      </c>
      <c r="B189" s="33" t="s">
        <v>146</v>
      </c>
      <c r="C189" s="33" t="s">
        <v>198</v>
      </c>
      <c r="D189" s="14" t="s">
        <v>50</v>
      </c>
      <c r="E189" s="15">
        <v>0.47</v>
      </c>
      <c r="F189" s="15">
        <v>9.92</v>
      </c>
      <c r="G189" s="16">
        <f t="shared" si="2"/>
        <v>10.39</v>
      </c>
    </row>
    <row r="190" spans="1:7" x14ac:dyDescent="0.2">
      <c r="A190" s="40" t="s">
        <v>199</v>
      </c>
      <c r="B190" s="33"/>
      <c r="C190" s="33" t="s">
        <v>200</v>
      </c>
      <c r="D190" s="14" t="s">
        <v>50</v>
      </c>
      <c r="E190" s="15">
        <v>0.56999999999999995</v>
      </c>
      <c r="F190" s="15">
        <v>7.93</v>
      </c>
      <c r="G190" s="16">
        <f t="shared" si="2"/>
        <v>8.5</v>
      </c>
    </row>
    <row r="191" spans="1:7" x14ac:dyDescent="0.2">
      <c r="A191" s="40" t="s">
        <v>201</v>
      </c>
      <c r="B191" s="33"/>
      <c r="C191" s="33" t="s">
        <v>150</v>
      </c>
      <c r="D191" s="14" t="s">
        <v>50</v>
      </c>
      <c r="E191" s="15">
        <v>0.36</v>
      </c>
      <c r="F191" s="15">
        <v>3.95</v>
      </c>
      <c r="G191" s="16">
        <f t="shared" si="2"/>
        <v>4.3100000000000005</v>
      </c>
    </row>
    <row r="192" spans="1:7" x14ac:dyDescent="0.2">
      <c r="A192" s="40" t="s">
        <v>202</v>
      </c>
      <c r="B192" s="33"/>
      <c r="C192" s="33" t="s">
        <v>203</v>
      </c>
      <c r="D192" s="14" t="s">
        <v>50</v>
      </c>
      <c r="E192" s="15">
        <v>0.34</v>
      </c>
      <c r="F192" s="15">
        <v>3.95</v>
      </c>
      <c r="G192" s="16">
        <f t="shared" si="2"/>
        <v>4.29</v>
      </c>
    </row>
    <row r="193" spans="1:7" ht="15.95" customHeight="1" x14ac:dyDescent="0.2">
      <c r="A193" s="40" t="s">
        <v>204</v>
      </c>
      <c r="B193" s="33"/>
      <c r="C193" s="30" t="s">
        <v>205</v>
      </c>
      <c r="D193" s="14" t="s">
        <v>50</v>
      </c>
      <c r="E193" s="15">
        <v>0.11</v>
      </c>
      <c r="F193" s="15">
        <v>1.97</v>
      </c>
      <c r="G193" s="16">
        <f t="shared" si="2"/>
        <v>2.08</v>
      </c>
    </row>
    <row r="194" spans="1:7" x14ac:dyDescent="0.2">
      <c r="A194" s="40" t="s">
        <v>206</v>
      </c>
      <c r="B194" s="33"/>
      <c r="C194" s="33" t="s">
        <v>207</v>
      </c>
      <c r="D194" s="53"/>
      <c r="E194" s="15"/>
      <c r="F194" s="15"/>
      <c r="G194" s="54"/>
    </row>
    <row r="195" spans="1:7" x14ac:dyDescent="0.2">
      <c r="A195" s="40" t="s">
        <v>151</v>
      </c>
      <c r="B195" s="33"/>
      <c r="C195" s="33" t="s">
        <v>152</v>
      </c>
      <c r="D195" s="14" t="s">
        <v>50</v>
      </c>
      <c r="E195" s="15">
        <v>9.57</v>
      </c>
      <c r="F195" s="15">
        <v>20.48</v>
      </c>
      <c r="G195" s="16">
        <f t="shared" ref="G195:G201" si="3">F195+E195</f>
        <v>30.05</v>
      </c>
    </row>
    <row r="196" spans="1:7" x14ac:dyDescent="0.2">
      <c r="A196" s="40" t="s">
        <v>208</v>
      </c>
      <c r="B196" s="33"/>
      <c r="C196" s="33" t="s">
        <v>209</v>
      </c>
      <c r="D196" s="14" t="s">
        <v>50</v>
      </c>
      <c r="E196" s="15">
        <v>18.010000000000002</v>
      </c>
      <c r="F196" s="15">
        <v>16.600000000000001</v>
      </c>
      <c r="G196" s="16">
        <f t="shared" si="3"/>
        <v>34.61</v>
      </c>
    </row>
    <row r="197" spans="1:7" x14ac:dyDescent="0.2">
      <c r="A197" s="40" t="s">
        <v>210</v>
      </c>
      <c r="B197" s="33"/>
      <c r="C197" s="33" t="s">
        <v>211</v>
      </c>
      <c r="D197" s="14" t="s">
        <v>50</v>
      </c>
      <c r="E197" s="15">
        <v>26.37</v>
      </c>
      <c r="F197" s="15">
        <v>15.99</v>
      </c>
      <c r="G197" s="16">
        <f t="shared" si="3"/>
        <v>42.36</v>
      </c>
    </row>
    <row r="198" spans="1:7" ht="25.5" x14ac:dyDescent="0.2">
      <c r="A198" s="40" t="s">
        <v>155</v>
      </c>
      <c r="B198" s="33"/>
      <c r="C198" s="30" t="s">
        <v>156</v>
      </c>
      <c r="D198" s="14" t="s">
        <v>70</v>
      </c>
      <c r="E198" s="15" t="s">
        <v>16</v>
      </c>
      <c r="F198" s="15">
        <v>7.39</v>
      </c>
      <c r="G198" s="16">
        <f>F198</f>
        <v>7.39</v>
      </c>
    </row>
    <row r="199" spans="1:7" x14ac:dyDescent="0.2">
      <c r="A199" s="40" t="s">
        <v>212</v>
      </c>
      <c r="B199" s="33"/>
      <c r="C199" s="33" t="s">
        <v>213</v>
      </c>
      <c r="D199" s="14" t="s">
        <v>50</v>
      </c>
      <c r="E199" s="15">
        <v>6.56</v>
      </c>
      <c r="F199" s="15">
        <v>17.920000000000002</v>
      </c>
      <c r="G199" s="16">
        <f t="shared" si="3"/>
        <v>24.48</v>
      </c>
    </row>
    <row r="200" spans="1:7" x14ac:dyDescent="0.2">
      <c r="A200" s="40" t="s">
        <v>214</v>
      </c>
      <c r="B200" s="33"/>
      <c r="C200" s="33" t="s">
        <v>215</v>
      </c>
      <c r="D200" s="14" t="s">
        <v>50</v>
      </c>
      <c r="E200" s="15">
        <v>6.56</v>
      </c>
      <c r="F200" s="15">
        <v>25.61</v>
      </c>
      <c r="G200" s="16">
        <f t="shared" si="3"/>
        <v>32.17</v>
      </c>
    </row>
    <row r="201" spans="1:7" x14ac:dyDescent="0.2">
      <c r="A201" s="40" t="s">
        <v>216</v>
      </c>
      <c r="B201" s="33"/>
      <c r="C201" s="30" t="s">
        <v>217</v>
      </c>
      <c r="D201" s="14" t="s">
        <v>50</v>
      </c>
      <c r="E201" s="15">
        <v>2.29</v>
      </c>
      <c r="F201" s="15">
        <v>20.48</v>
      </c>
      <c r="G201" s="16">
        <f t="shared" si="3"/>
        <v>22.77</v>
      </c>
    </row>
    <row r="202" spans="1:7" x14ac:dyDescent="0.2">
      <c r="A202" s="278" t="s">
        <v>218</v>
      </c>
      <c r="B202" s="278"/>
      <c r="C202" s="278"/>
      <c r="D202" s="278"/>
      <c r="E202" s="278"/>
      <c r="F202" s="278"/>
      <c r="G202" s="278"/>
    </row>
    <row r="203" spans="1:7" x14ac:dyDescent="0.2">
      <c r="A203" s="40" t="s">
        <v>219</v>
      </c>
      <c r="B203" s="33"/>
      <c r="C203" s="279" t="s">
        <v>772</v>
      </c>
      <c r="D203" s="279"/>
      <c r="E203" s="279"/>
      <c r="F203" s="279"/>
      <c r="G203" s="279"/>
    </row>
    <row r="204" spans="1:7" ht="25.5" x14ac:dyDescent="0.2">
      <c r="A204" s="10" t="s">
        <v>220</v>
      </c>
      <c r="B204" s="33"/>
      <c r="C204" s="22" t="s">
        <v>221</v>
      </c>
      <c r="D204" s="14" t="s">
        <v>50</v>
      </c>
      <c r="E204" s="17">
        <v>7.0000000000000007E-2</v>
      </c>
      <c r="F204" s="15">
        <v>14.85</v>
      </c>
      <c r="G204" s="16">
        <f>F204+E204</f>
        <v>14.92</v>
      </c>
    </row>
    <row r="205" spans="1:7" x14ac:dyDescent="0.2">
      <c r="A205" s="40" t="s">
        <v>222</v>
      </c>
      <c r="B205" s="33"/>
      <c r="C205" s="279" t="s">
        <v>773</v>
      </c>
      <c r="D205" s="279"/>
      <c r="E205" s="279"/>
      <c r="F205" s="279"/>
      <c r="G205" s="279"/>
    </row>
    <row r="206" spans="1:7" ht="25.5" x14ac:dyDescent="0.2">
      <c r="A206" s="10" t="s">
        <v>223</v>
      </c>
      <c r="B206" s="33"/>
      <c r="C206" s="22" t="s">
        <v>221</v>
      </c>
      <c r="D206" s="14" t="s">
        <v>50</v>
      </c>
      <c r="E206" s="15">
        <v>0.25</v>
      </c>
      <c r="F206" s="15">
        <v>25.25</v>
      </c>
      <c r="G206" s="16">
        <f>F206+E206</f>
        <v>25.5</v>
      </c>
    </row>
    <row r="207" spans="1:7" x14ac:dyDescent="0.2">
      <c r="A207" s="40" t="s">
        <v>224</v>
      </c>
      <c r="B207" s="33"/>
      <c r="C207" s="279" t="s">
        <v>774</v>
      </c>
      <c r="D207" s="279"/>
      <c r="E207" s="279"/>
      <c r="F207" s="279"/>
      <c r="G207" s="279"/>
    </row>
    <row r="208" spans="1:7" ht="25.5" x14ac:dyDescent="0.2">
      <c r="A208" s="10" t="s">
        <v>225</v>
      </c>
      <c r="B208" s="33"/>
      <c r="C208" s="22" t="s">
        <v>221</v>
      </c>
      <c r="D208" s="14" t="s">
        <v>50</v>
      </c>
      <c r="E208" s="15">
        <v>7.0000000000000007E-2</v>
      </c>
      <c r="F208" s="15">
        <v>11.89</v>
      </c>
      <c r="G208" s="16">
        <f>F208+E208</f>
        <v>11.96</v>
      </c>
    </row>
    <row r="209" spans="1:7" x14ac:dyDescent="0.2">
      <c r="A209" s="40" t="s">
        <v>226</v>
      </c>
      <c r="B209" s="33"/>
      <c r="C209" s="279" t="s">
        <v>775</v>
      </c>
      <c r="D209" s="279"/>
      <c r="E209" s="279"/>
      <c r="F209" s="279"/>
      <c r="G209" s="279"/>
    </row>
    <row r="210" spans="1:7" ht="25.5" x14ac:dyDescent="0.2">
      <c r="A210" s="10" t="s">
        <v>227</v>
      </c>
      <c r="B210" s="33"/>
      <c r="C210" s="22" t="s">
        <v>221</v>
      </c>
      <c r="D210" s="14" t="s">
        <v>50</v>
      </c>
      <c r="E210" s="15">
        <v>0.25</v>
      </c>
      <c r="F210" s="15">
        <v>20.25</v>
      </c>
      <c r="G210" s="16">
        <f>F210+E210</f>
        <v>20.5</v>
      </c>
    </row>
    <row r="211" spans="1:7" x14ac:dyDescent="0.2">
      <c r="A211" s="40" t="s">
        <v>228</v>
      </c>
      <c r="B211" s="33"/>
      <c r="C211" s="279" t="s">
        <v>776</v>
      </c>
      <c r="D211" s="279"/>
      <c r="E211" s="279"/>
      <c r="F211" s="279"/>
      <c r="G211" s="279"/>
    </row>
    <row r="212" spans="1:7" ht="25.5" x14ac:dyDescent="0.2">
      <c r="A212" s="10" t="s">
        <v>229</v>
      </c>
      <c r="B212" s="33"/>
      <c r="C212" s="22" t="s">
        <v>221</v>
      </c>
      <c r="D212" s="14" t="s">
        <v>50</v>
      </c>
      <c r="E212" s="15">
        <v>7.0000000000000007E-2</v>
      </c>
      <c r="F212" s="15">
        <v>14.85</v>
      </c>
      <c r="G212" s="16">
        <f>F212+E212</f>
        <v>14.92</v>
      </c>
    </row>
    <row r="213" spans="1:7" x14ac:dyDescent="0.2">
      <c r="A213" s="40" t="s">
        <v>230</v>
      </c>
      <c r="B213" s="33"/>
      <c r="C213" s="279" t="s">
        <v>777</v>
      </c>
      <c r="D213" s="279"/>
      <c r="E213" s="279"/>
      <c r="F213" s="279"/>
      <c r="G213" s="279"/>
    </row>
    <row r="214" spans="1:7" ht="25.5" x14ac:dyDescent="0.2">
      <c r="A214" s="10" t="s">
        <v>231</v>
      </c>
      <c r="B214" s="33"/>
      <c r="C214" s="22" t="s">
        <v>221</v>
      </c>
      <c r="D214" s="14" t="s">
        <v>50</v>
      </c>
      <c r="E214" s="15">
        <v>0.25</v>
      </c>
      <c r="F214" s="15">
        <v>25.25</v>
      </c>
      <c r="G214" s="16">
        <f>F214+E214</f>
        <v>25.5</v>
      </c>
    </row>
    <row r="215" spans="1:7" x14ac:dyDescent="0.2">
      <c r="A215" s="40" t="s">
        <v>232</v>
      </c>
      <c r="B215" s="33"/>
      <c r="C215" s="279" t="s">
        <v>778</v>
      </c>
      <c r="D215" s="279"/>
      <c r="E215" s="279"/>
      <c r="F215" s="279"/>
      <c r="G215" s="279"/>
    </row>
    <row r="216" spans="1:7" ht="25.5" x14ac:dyDescent="0.2">
      <c r="A216" s="10" t="s">
        <v>233</v>
      </c>
      <c r="B216" s="33"/>
      <c r="C216" s="22" t="s">
        <v>221</v>
      </c>
      <c r="D216" s="14" t="s">
        <v>50</v>
      </c>
      <c r="E216" s="15">
        <v>7.0000000000000007E-2</v>
      </c>
      <c r="F216" s="15">
        <v>17.84</v>
      </c>
      <c r="G216" s="16">
        <f>F216+E216</f>
        <v>17.91</v>
      </c>
    </row>
    <row r="217" spans="1:7" x14ac:dyDescent="0.2">
      <c r="A217" s="40" t="s">
        <v>234</v>
      </c>
      <c r="B217" s="33"/>
      <c r="C217" s="279" t="s">
        <v>779</v>
      </c>
      <c r="D217" s="279"/>
      <c r="E217" s="279"/>
      <c r="F217" s="279"/>
      <c r="G217" s="279"/>
    </row>
    <row r="218" spans="1:7" ht="25.5" x14ac:dyDescent="0.2">
      <c r="A218" s="10" t="s">
        <v>235</v>
      </c>
      <c r="B218" s="33"/>
      <c r="C218" s="22" t="s">
        <v>221</v>
      </c>
      <c r="D218" s="14" t="s">
        <v>50</v>
      </c>
      <c r="E218" s="15">
        <v>0.25</v>
      </c>
      <c r="F218" s="15">
        <v>30.38</v>
      </c>
      <c r="G218" s="16">
        <f>F218+E218</f>
        <v>30.63</v>
      </c>
    </row>
    <row r="219" spans="1:7" x14ac:dyDescent="0.2">
      <c r="A219" s="40" t="s">
        <v>236</v>
      </c>
      <c r="B219" s="33"/>
      <c r="C219" s="279" t="s">
        <v>780</v>
      </c>
      <c r="D219" s="279"/>
      <c r="E219" s="279"/>
      <c r="F219" s="279"/>
      <c r="G219" s="279"/>
    </row>
    <row r="220" spans="1:7" ht="25.5" x14ac:dyDescent="0.2">
      <c r="A220" s="10" t="s">
        <v>237</v>
      </c>
      <c r="B220" s="33"/>
      <c r="C220" s="22" t="s">
        <v>221</v>
      </c>
      <c r="D220" s="14" t="s">
        <v>50</v>
      </c>
      <c r="E220" s="15">
        <v>7.0000000000000007E-2</v>
      </c>
      <c r="F220" s="15">
        <v>17.84</v>
      </c>
      <c r="G220" s="16">
        <f>F220+E220</f>
        <v>17.91</v>
      </c>
    </row>
    <row r="221" spans="1:7" x14ac:dyDescent="0.2">
      <c r="A221" s="40" t="s">
        <v>238</v>
      </c>
      <c r="B221" s="33"/>
      <c r="C221" s="279" t="s">
        <v>781</v>
      </c>
      <c r="D221" s="279"/>
      <c r="E221" s="279"/>
      <c r="F221" s="279"/>
      <c r="G221" s="279"/>
    </row>
    <row r="222" spans="1:7" ht="25.5" x14ac:dyDescent="0.2">
      <c r="A222" s="10" t="s">
        <v>239</v>
      </c>
      <c r="B222" s="33"/>
      <c r="C222" s="22" t="s">
        <v>221</v>
      </c>
      <c r="D222" s="14" t="s">
        <v>50</v>
      </c>
      <c r="E222" s="15">
        <v>0.25</v>
      </c>
      <c r="F222" s="15">
        <v>30.38</v>
      </c>
      <c r="G222" s="16">
        <f>F222+E222</f>
        <v>30.63</v>
      </c>
    </row>
    <row r="223" spans="1:7" x14ac:dyDescent="0.2">
      <c r="A223" s="40" t="s">
        <v>240</v>
      </c>
      <c r="B223" s="33"/>
      <c r="C223" s="279" t="s">
        <v>782</v>
      </c>
      <c r="D223" s="279"/>
      <c r="E223" s="279"/>
      <c r="F223" s="279"/>
      <c r="G223" s="279"/>
    </row>
    <row r="224" spans="1:7" ht="25.5" x14ac:dyDescent="0.2">
      <c r="A224" s="10" t="s">
        <v>241</v>
      </c>
      <c r="B224" s="33"/>
      <c r="C224" s="22" t="s">
        <v>221</v>
      </c>
      <c r="D224" s="14" t="s">
        <v>50</v>
      </c>
      <c r="E224" s="15">
        <v>7.0000000000000007E-2</v>
      </c>
      <c r="F224" s="15">
        <v>14.85</v>
      </c>
      <c r="G224" s="16">
        <f>F224+E224</f>
        <v>14.92</v>
      </c>
    </row>
    <row r="225" spans="1:7" x14ac:dyDescent="0.2">
      <c r="A225" s="40" t="s">
        <v>242</v>
      </c>
      <c r="B225" s="33"/>
      <c r="C225" s="279" t="s">
        <v>783</v>
      </c>
      <c r="D225" s="279"/>
      <c r="E225" s="279"/>
      <c r="F225" s="279"/>
      <c r="G225" s="279"/>
    </row>
    <row r="226" spans="1:7" ht="25.5" x14ac:dyDescent="0.2">
      <c r="A226" s="10" t="s">
        <v>243</v>
      </c>
      <c r="B226" s="33"/>
      <c r="C226" s="22" t="s">
        <v>221</v>
      </c>
      <c r="D226" s="14" t="s">
        <v>50</v>
      </c>
      <c r="E226" s="15">
        <v>0.25</v>
      </c>
      <c r="F226" s="15">
        <v>25.25</v>
      </c>
      <c r="G226" s="16">
        <f>F226+E226</f>
        <v>25.5</v>
      </c>
    </row>
    <row r="227" spans="1:7" x14ac:dyDescent="0.2">
      <c r="A227" s="40" t="s">
        <v>244</v>
      </c>
      <c r="B227" s="33"/>
      <c r="C227" s="279" t="s">
        <v>784</v>
      </c>
      <c r="D227" s="279"/>
      <c r="E227" s="279"/>
      <c r="F227" s="279"/>
      <c r="G227" s="279"/>
    </row>
    <row r="228" spans="1:7" ht="25.5" x14ac:dyDescent="0.2">
      <c r="A228" s="10" t="s">
        <v>245</v>
      </c>
      <c r="B228" s="33"/>
      <c r="C228" s="22" t="s">
        <v>221</v>
      </c>
      <c r="D228" s="14" t="s">
        <v>50</v>
      </c>
      <c r="E228" s="15">
        <v>7.0000000000000007E-2</v>
      </c>
      <c r="F228" s="15">
        <v>5.94</v>
      </c>
      <c r="G228" s="16">
        <f>F228+E228</f>
        <v>6.0100000000000007</v>
      </c>
    </row>
    <row r="229" spans="1:7" x14ac:dyDescent="0.2">
      <c r="A229" s="40" t="s">
        <v>246</v>
      </c>
      <c r="B229" s="33"/>
      <c r="C229" s="279" t="s">
        <v>785</v>
      </c>
      <c r="D229" s="279"/>
      <c r="E229" s="279"/>
      <c r="F229" s="279"/>
      <c r="G229" s="279"/>
    </row>
    <row r="230" spans="1:7" ht="25.5" x14ac:dyDescent="0.2">
      <c r="A230" s="10" t="s">
        <v>247</v>
      </c>
      <c r="B230" s="33"/>
      <c r="C230" s="22" t="s">
        <v>221</v>
      </c>
      <c r="D230" s="14" t="s">
        <v>50</v>
      </c>
      <c r="E230" s="15">
        <v>0.25</v>
      </c>
      <c r="F230" s="15">
        <v>10.119999999999999</v>
      </c>
      <c r="G230" s="16">
        <f>F230+E230</f>
        <v>10.37</v>
      </c>
    </row>
    <row r="231" spans="1:7" x14ac:dyDescent="0.2">
      <c r="A231" s="40" t="s">
        <v>248</v>
      </c>
      <c r="B231" s="33"/>
      <c r="C231" s="279" t="s">
        <v>786</v>
      </c>
      <c r="D231" s="279"/>
      <c r="E231" s="279"/>
      <c r="F231" s="279"/>
      <c r="G231" s="279"/>
    </row>
    <row r="232" spans="1:7" ht="25.5" x14ac:dyDescent="0.2">
      <c r="A232" s="10" t="s">
        <v>249</v>
      </c>
      <c r="B232" s="33"/>
      <c r="C232" s="22" t="s">
        <v>221</v>
      </c>
      <c r="D232" s="14" t="s">
        <v>50</v>
      </c>
      <c r="E232" s="15">
        <v>7.0000000000000007E-2</v>
      </c>
      <c r="F232" s="15">
        <v>14.85</v>
      </c>
      <c r="G232" s="16">
        <f>F232+E232</f>
        <v>14.92</v>
      </c>
    </row>
    <row r="233" spans="1:7" x14ac:dyDescent="0.2">
      <c r="A233" s="40" t="s">
        <v>250</v>
      </c>
      <c r="B233" s="33"/>
      <c r="C233" s="279" t="s">
        <v>787</v>
      </c>
      <c r="D233" s="279"/>
      <c r="E233" s="279"/>
      <c r="F233" s="279"/>
      <c r="G233" s="279"/>
    </row>
    <row r="234" spans="1:7" ht="25.5" x14ac:dyDescent="0.2">
      <c r="A234" s="10" t="s">
        <v>251</v>
      </c>
      <c r="B234" s="33"/>
      <c r="C234" s="22" t="s">
        <v>221</v>
      </c>
      <c r="D234" s="14" t="s">
        <v>50</v>
      </c>
      <c r="E234" s="15">
        <v>0.25</v>
      </c>
      <c r="F234" s="15">
        <v>25.25</v>
      </c>
      <c r="G234" s="16">
        <f>F234+E234</f>
        <v>25.5</v>
      </c>
    </row>
    <row r="235" spans="1:7" x14ac:dyDescent="0.2">
      <c r="A235" s="40" t="s">
        <v>252</v>
      </c>
      <c r="B235" s="33"/>
      <c r="C235" s="281" t="s">
        <v>788</v>
      </c>
      <c r="D235" s="281"/>
      <c r="E235" s="281"/>
      <c r="F235" s="281"/>
      <c r="G235" s="281"/>
    </row>
    <row r="236" spans="1:7" ht="25.5" x14ac:dyDescent="0.2">
      <c r="A236" s="10" t="s">
        <v>253</v>
      </c>
      <c r="B236" s="33"/>
      <c r="C236" s="22" t="s">
        <v>221</v>
      </c>
      <c r="D236" s="14" t="s">
        <v>50</v>
      </c>
      <c r="E236" s="15">
        <v>7.0000000000000007E-2</v>
      </c>
      <c r="F236" s="15">
        <v>14.85</v>
      </c>
      <c r="G236" s="16">
        <f>F236+E236</f>
        <v>14.92</v>
      </c>
    </row>
    <row r="237" spans="1:7" x14ac:dyDescent="0.2">
      <c r="A237" s="40" t="s">
        <v>254</v>
      </c>
      <c r="B237" s="33"/>
      <c r="C237" s="279" t="s">
        <v>789</v>
      </c>
      <c r="D237" s="279"/>
      <c r="E237" s="279"/>
      <c r="F237" s="279"/>
      <c r="G237" s="279"/>
    </row>
    <row r="238" spans="1:7" ht="25.5" x14ac:dyDescent="0.2">
      <c r="A238" s="10" t="s">
        <v>255</v>
      </c>
      <c r="B238" s="33"/>
      <c r="C238" s="22" t="s">
        <v>221</v>
      </c>
      <c r="D238" s="14" t="s">
        <v>50</v>
      </c>
      <c r="E238" s="15">
        <v>0.25</v>
      </c>
      <c r="F238" s="15">
        <v>25.25</v>
      </c>
      <c r="G238" s="16">
        <f>F238+E238</f>
        <v>25.5</v>
      </c>
    </row>
    <row r="239" spans="1:7" x14ac:dyDescent="0.2">
      <c r="A239" s="40" t="s">
        <v>256</v>
      </c>
      <c r="B239" s="33"/>
      <c r="C239" s="279" t="s">
        <v>257</v>
      </c>
      <c r="D239" s="279"/>
      <c r="E239" s="279"/>
      <c r="F239" s="279"/>
      <c r="G239" s="279"/>
    </row>
    <row r="240" spans="1:7" ht="25.5" x14ac:dyDescent="0.2">
      <c r="A240" s="10" t="s">
        <v>258</v>
      </c>
      <c r="B240" s="33"/>
      <c r="C240" s="22" t="s">
        <v>221</v>
      </c>
      <c r="D240" s="14" t="s">
        <v>50</v>
      </c>
      <c r="E240" s="15">
        <v>0.25</v>
      </c>
      <c r="F240" s="15">
        <v>37.19</v>
      </c>
      <c r="G240" s="16">
        <f>F240+E240</f>
        <v>37.44</v>
      </c>
    </row>
    <row r="241" spans="1:7" x14ac:dyDescent="0.2">
      <c r="A241" s="40" t="s">
        <v>259</v>
      </c>
      <c r="B241" s="33"/>
      <c r="C241" s="197" t="s">
        <v>260</v>
      </c>
      <c r="D241" s="197"/>
      <c r="E241" s="197"/>
      <c r="F241" s="197"/>
      <c r="G241" s="197"/>
    </row>
    <row r="242" spans="1:7" x14ac:dyDescent="0.2">
      <c r="A242" s="10" t="s">
        <v>261</v>
      </c>
      <c r="B242" s="33"/>
      <c r="C242" s="55" t="s">
        <v>262</v>
      </c>
      <c r="D242" s="14" t="s">
        <v>50</v>
      </c>
      <c r="E242" s="53" t="s">
        <v>263</v>
      </c>
      <c r="F242" s="15">
        <v>5.53</v>
      </c>
      <c r="G242" s="54">
        <f>F242</f>
        <v>5.53</v>
      </c>
    </row>
    <row r="243" spans="1:7" x14ac:dyDescent="0.2">
      <c r="A243" s="40" t="s">
        <v>264</v>
      </c>
      <c r="B243" s="33"/>
      <c r="C243" s="22" t="s">
        <v>265</v>
      </c>
      <c r="D243" s="14" t="s">
        <v>50</v>
      </c>
      <c r="E243" s="53" t="s">
        <v>263</v>
      </c>
      <c r="F243" s="15">
        <v>6.66</v>
      </c>
      <c r="G243" s="54">
        <f t="shared" ref="G243:G248" si="4">F243</f>
        <v>6.66</v>
      </c>
    </row>
    <row r="244" spans="1:7" x14ac:dyDescent="0.2">
      <c r="A244" s="40" t="s">
        <v>266</v>
      </c>
      <c r="B244" s="33"/>
      <c r="C244" s="22" t="s">
        <v>267</v>
      </c>
      <c r="D244" s="14" t="s">
        <v>50</v>
      </c>
      <c r="E244" s="53" t="s">
        <v>263</v>
      </c>
      <c r="F244" s="15">
        <v>6.66</v>
      </c>
      <c r="G244" s="54">
        <f t="shared" si="4"/>
        <v>6.66</v>
      </c>
    </row>
    <row r="245" spans="1:7" x14ac:dyDescent="0.2">
      <c r="A245" s="40" t="s">
        <v>268</v>
      </c>
      <c r="B245" s="33"/>
      <c r="C245" s="22" t="s">
        <v>269</v>
      </c>
      <c r="D245" s="14" t="s">
        <v>50</v>
      </c>
      <c r="E245" s="53" t="s">
        <v>263</v>
      </c>
      <c r="F245" s="15">
        <v>6.66</v>
      </c>
      <c r="G245" s="54">
        <f t="shared" si="4"/>
        <v>6.66</v>
      </c>
    </row>
    <row r="246" spans="1:7" x14ac:dyDescent="0.2">
      <c r="A246" s="40" t="s">
        <v>270</v>
      </c>
      <c r="B246" s="33"/>
      <c r="C246" s="22" t="s">
        <v>271</v>
      </c>
      <c r="D246" s="14" t="s">
        <v>50</v>
      </c>
      <c r="E246" s="53" t="s">
        <v>263</v>
      </c>
      <c r="F246" s="15">
        <v>5.53</v>
      </c>
      <c r="G246" s="54">
        <f t="shared" si="4"/>
        <v>5.53</v>
      </c>
    </row>
    <row r="247" spans="1:7" ht="51" x14ac:dyDescent="0.2">
      <c r="A247" s="10" t="s">
        <v>272</v>
      </c>
      <c r="B247" s="33"/>
      <c r="C247" s="22" t="s">
        <v>273</v>
      </c>
      <c r="D247" s="14" t="s">
        <v>50</v>
      </c>
      <c r="E247" s="53" t="s">
        <v>263</v>
      </c>
      <c r="F247" s="15">
        <v>6.66</v>
      </c>
      <c r="G247" s="54">
        <f t="shared" si="4"/>
        <v>6.66</v>
      </c>
    </row>
    <row r="248" spans="1:7" ht="63.75" x14ac:dyDescent="0.2">
      <c r="A248" s="10" t="s">
        <v>274</v>
      </c>
      <c r="B248" s="33"/>
      <c r="C248" s="22" t="s">
        <v>275</v>
      </c>
      <c r="D248" s="14" t="s">
        <v>50</v>
      </c>
      <c r="E248" s="53" t="s">
        <v>263</v>
      </c>
      <c r="F248" s="15">
        <v>11.09</v>
      </c>
      <c r="G248" s="54">
        <f t="shared" si="4"/>
        <v>11.09</v>
      </c>
    </row>
    <row r="249" spans="1:7" x14ac:dyDescent="0.2">
      <c r="A249" s="56"/>
      <c r="B249" s="56" t="s">
        <v>276</v>
      </c>
      <c r="C249" s="282" t="s">
        <v>277</v>
      </c>
      <c r="D249" s="282"/>
      <c r="E249" s="282"/>
      <c r="F249" s="282"/>
      <c r="G249" s="282"/>
    </row>
    <row r="250" spans="1:7" x14ac:dyDescent="0.2">
      <c r="A250" s="278" t="s">
        <v>278</v>
      </c>
      <c r="B250" s="278"/>
      <c r="C250" s="278"/>
      <c r="D250" s="278"/>
      <c r="E250" s="278"/>
      <c r="F250" s="278"/>
      <c r="G250" s="278"/>
    </row>
    <row r="251" spans="1:7" x14ac:dyDescent="0.2">
      <c r="A251" s="283" t="s">
        <v>279</v>
      </c>
      <c r="B251" s="283"/>
      <c r="C251" s="283"/>
      <c r="D251" s="283"/>
      <c r="E251" s="283"/>
      <c r="F251" s="283"/>
      <c r="G251" s="283"/>
    </row>
    <row r="252" spans="1:7" ht="25.5" x14ac:dyDescent="0.2">
      <c r="A252" s="12" t="s">
        <v>280</v>
      </c>
      <c r="B252" s="12"/>
      <c r="C252" s="37" t="s">
        <v>281</v>
      </c>
      <c r="D252" s="14" t="s">
        <v>50</v>
      </c>
      <c r="E252" s="57">
        <v>0.09</v>
      </c>
      <c r="F252" s="24">
        <v>2.5</v>
      </c>
      <c r="G252" s="16">
        <f>F252+E252</f>
        <v>2.59</v>
      </c>
    </row>
    <row r="253" spans="1:7" ht="25.5" x14ac:dyDescent="0.2">
      <c r="A253" s="12" t="s">
        <v>282</v>
      </c>
      <c r="B253" s="12"/>
      <c r="C253" s="22" t="s">
        <v>283</v>
      </c>
      <c r="D253" s="14" t="s">
        <v>50</v>
      </c>
      <c r="E253" s="24">
        <v>0.15</v>
      </c>
      <c r="F253" s="24">
        <v>4.13</v>
      </c>
      <c r="G253" s="16">
        <f>F253+E253</f>
        <v>4.28</v>
      </c>
    </row>
    <row r="254" spans="1:7" x14ac:dyDescent="0.2">
      <c r="A254" s="284" t="s">
        <v>284</v>
      </c>
      <c r="B254" s="284"/>
      <c r="C254" s="284"/>
      <c r="D254" s="284"/>
      <c r="E254" s="284"/>
      <c r="F254" s="284"/>
      <c r="G254" s="284"/>
    </row>
    <row r="255" spans="1:7" ht="51.75" customHeight="1" x14ac:dyDescent="0.2">
      <c r="A255" s="12" t="s">
        <v>285</v>
      </c>
      <c r="B255" s="40"/>
      <c r="C255" s="30" t="s">
        <v>286</v>
      </c>
      <c r="D255" s="14" t="s">
        <v>50</v>
      </c>
      <c r="E255" s="24">
        <v>1.1499999999999999</v>
      </c>
      <c r="F255" s="24">
        <v>17.96</v>
      </c>
      <c r="G255" s="16">
        <f>F255+E255</f>
        <v>19.11</v>
      </c>
    </row>
    <row r="256" spans="1:7" ht="63.75" x14ac:dyDescent="0.2">
      <c r="A256" s="12" t="s">
        <v>287</v>
      </c>
      <c r="B256" s="40"/>
      <c r="C256" s="30" t="s">
        <v>288</v>
      </c>
      <c r="D256" s="14" t="s">
        <v>50</v>
      </c>
      <c r="E256" s="24">
        <v>1.1499999999999999</v>
      </c>
      <c r="F256" s="24">
        <v>21.39</v>
      </c>
      <c r="G256" s="16">
        <f>F256+E256</f>
        <v>22.54</v>
      </c>
    </row>
    <row r="257" spans="1:7" ht="27" customHeight="1" x14ac:dyDescent="0.2">
      <c r="A257" s="12" t="s">
        <v>289</v>
      </c>
      <c r="B257" s="12"/>
      <c r="C257" s="22" t="s">
        <v>290</v>
      </c>
      <c r="D257" s="14" t="s">
        <v>50</v>
      </c>
      <c r="E257" s="24">
        <v>0.23</v>
      </c>
      <c r="F257" s="24">
        <v>9.86</v>
      </c>
      <c r="G257" s="16">
        <f>F257+E257</f>
        <v>10.09</v>
      </c>
    </row>
    <row r="258" spans="1:7" x14ac:dyDescent="0.2">
      <c r="A258" s="197" t="s">
        <v>300</v>
      </c>
      <c r="B258" s="197"/>
      <c r="C258" s="197"/>
      <c r="D258" s="197"/>
      <c r="E258" s="197"/>
      <c r="F258" s="197"/>
      <c r="G258" s="197"/>
    </row>
    <row r="259" spans="1:7" ht="25.5" x14ac:dyDescent="0.2">
      <c r="A259" s="12" t="s">
        <v>301</v>
      </c>
      <c r="B259" s="12"/>
      <c r="C259" s="37" t="s">
        <v>302</v>
      </c>
      <c r="D259" s="14" t="s">
        <v>50</v>
      </c>
      <c r="E259" s="24">
        <v>0.06</v>
      </c>
      <c r="F259" s="24">
        <v>3.13</v>
      </c>
      <c r="G259" s="16">
        <f>F259+E259</f>
        <v>3.19</v>
      </c>
    </row>
    <row r="260" spans="1:7" ht="25.5" x14ac:dyDescent="0.2">
      <c r="A260" s="12" t="s">
        <v>303</v>
      </c>
      <c r="B260" s="12"/>
      <c r="C260" s="37" t="s">
        <v>304</v>
      </c>
      <c r="D260" s="14" t="s">
        <v>50</v>
      </c>
      <c r="E260" s="24">
        <v>0.03</v>
      </c>
      <c r="F260" s="24">
        <v>3.02</v>
      </c>
      <c r="G260" s="16">
        <f>F260+E260</f>
        <v>3.05</v>
      </c>
    </row>
    <row r="261" spans="1:7" x14ac:dyDescent="0.2">
      <c r="A261" s="12" t="s">
        <v>305</v>
      </c>
      <c r="B261" s="12"/>
      <c r="C261" s="37" t="s">
        <v>306</v>
      </c>
      <c r="D261" s="14" t="s">
        <v>50</v>
      </c>
      <c r="E261" s="24">
        <v>0.01</v>
      </c>
      <c r="F261" s="24">
        <v>0.87</v>
      </c>
      <c r="G261" s="16">
        <f>F261+E261</f>
        <v>0.88</v>
      </c>
    </row>
    <row r="262" spans="1:7" x14ac:dyDescent="0.2">
      <c r="A262" s="197" t="s">
        <v>307</v>
      </c>
      <c r="B262" s="197"/>
      <c r="C262" s="197"/>
      <c r="D262" s="197"/>
      <c r="E262" s="197"/>
      <c r="F262" s="197"/>
      <c r="G262" s="197"/>
    </row>
    <row r="263" spans="1:7" ht="25.5" x14ac:dyDescent="0.2">
      <c r="A263" s="12" t="s">
        <v>308</v>
      </c>
      <c r="B263" s="12"/>
      <c r="C263" s="22" t="s">
        <v>309</v>
      </c>
      <c r="D263" s="14" t="s">
        <v>50</v>
      </c>
      <c r="E263" s="24">
        <v>0.27</v>
      </c>
      <c r="F263" s="24">
        <v>8.5</v>
      </c>
      <c r="G263" s="16">
        <f>F263+E263</f>
        <v>8.77</v>
      </c>
    </row>
    <row r="264" spans="1:7" ht="38.25" x14ac:dyDescent="0.2">
      <c r="A264" s="12" t="s">
        <v>310</v>
      </c>
      <c r="B264" s="12"/>
      <c r="C264" s="22" t="s">
        <v>311</v>
      </c>
      <c r="D264" s="14" t="s">
        <v>50</v>
      </c>
      <c r="E264" s="24">
        <v>0.28999999999999998</v>
      </c>
      <c r="F264" s="24">
        <v>10.88</v>
      </c>
      <c r="G264" s="16">
        <f>F264+E264</f>
        <v>11.17</v>
      </c>
    </row>
    <row r="265" spans="1:7" x14ac:dyDescent="0.2">
      <c r="A265" s="284" t="s">
        <v>312</v>
      </c>
      <c r="B265" s="284"/>
      <c r="C265" s="284"/>
      <c r="D265" s="284"/>
      <c r="E265" s="284"/>
      <c r="F265" s="284"/>
      <c r="G265" s="284"/>
    </row>
    <row r="266" spans="1:7" ht="51" x14ac:dyDescent="0.2">
      <c r="A266" s="12" t="s">
        <v>313</v>
      </c>
      <c r="B266" s="12"/>
      <c r="C266" s="22" t="s">
        <v>314</v>
      </c>
      <c r="D266" s="14" t="s">
        <v>50</v>
      </c>
      <c r="E266" s="24">
        <v>0.24</v>
      </c>
      <c r="F266" s="24">
        <v>14.86</v>
      </c>
      <c r="G266" s="16">
        <f>F266+E266</f>
        <v>15.1</v>
      </c>
    </row>
    <row r="267" spans="1:7" ht="51" x14ac:dyDescent="0.2">
      <c r="A267" s="12" t="s">
        <v>315</v>
      </c>
      <c r="B267" s="12"/>
      <c r="C267" s="22" t="s">
        <v>316</v>
      </c>
      <c r="D267" s="14" t="s">
        <v>50</v>
      </c>
      <c r="E267" s="24">
        <v>0.24</v>
      </c>
      <c r="F267" s="24">
        <v>16.940000000000001</v>
      </c>
      <c r="G267" s="16">
        <f>F267+E267</f>
        <v>17.18</v>
      </c>
    </row>
    <row r="268" spans="1:7" ht="27" customHeight="1" x14ac:dyDescent="0.2">
      <c r="A268" s="285" t="s">
        <v>790</v>
      </c>
      <c r="B268" s="285"/>
      <c r="C268" s="285"/>
      <c r="D268" s="285"/>
      <c r="E268" s="285"/>
      <c r="F268" s="285"/>
      <c r="G268" s="285"/>
    </row>
    <row r="269" spans="1:7" x14ac:dyDescent="0.2">
      <c r="A269" s="22" t="s">
        <v>317</v>
      </c>
      <c r="B269" s="22"/>
      <c r="C269" s="22" t="s">
        <v>318</v>
      </c>
      <c r="D269" s="14" t="s">
        <v>50</v>
      </c>
      <c r="E269" s="15">
        <v>4.12</v>
      </c>
      <c r="F269" s="58">
        <v>11.83</v>
      </c>
      <c r="G269" s="16">
        <f t="shared" ref="G269:G277" si="5">F269+E269</f>
        <v>15.95</v>
      </c>
    </row>
    <row r="270" spans="1:7" x14ac:dyDescent="0.2">
      <c r="A270" s="22" t="s">
        <v>319</v>
      </c>
      <c r="B270" s="22"/>
      <c r="C270" s="22" t="s">
        <v>320</v>
      </c>
      <c r="D270" s="14" t="s">
        <v>50</v>
      </c>
      <c r="E270" s="15">
        <v>4.12</v>
      </c>
      <c r="F270" s="58">
        <v>16.88</v>
      </c>
      <c r="G270" s="16">
        <f t="shared" si="5"/>
        <v>21</v>
      </c>
    </row>
    <row r="271" spans="1:7" x14ac:dyDescent="0.2">
      <c r="A271" s="22" t="s">
        <v>321</v>
      </c>
      <c r="B271" s="22"/>
      <c r="C271" s="22" t="s">
        <v>322</v>
      </c>
      <c r="D271" s="14" t="s">
        <v>50</v>
      </c>
      <c r="E271" s="15">
        <v>4.12</v>
      </c>
      <c r="F271" s="58">
        <v>21.93</v>
      </c>
      <c r="G271" s="16">
        <f t="shared" si="5"/>
        <v>26.05</v>
      </c>
    </row>
    <row r="272" spans="1:7" x14ac:dyDescent="0.2">
      <c r="A272" s="22" t="s">
        <v>323</v>
      </c>
      <c r="B272" s="22"/>
      <c r="C272" s="22" t="s">
        <v>324</v>
      </c>
      <c r="D272" s="14" t="s">
        <v>50</v>
      </c>
      <c r="E272" s="15">
        <v>4.12</v>
      </c>
      <c r="F272" s="58">
        <v>20.73</v>
      </c>
      <c r="G272" s="16">
        <f t="shared" si="5"/>
        <v>24.85</v>
      </c>
    </row>
    <row r="273" spans="1:7" x14ac:dyDescent="0.2">
      <c r="A273" s="22" t="s">
        <v>325</v>
      </c>
      <c r="B273" s="22"/>
      <c r="C273" s="22" t="s">
        <v>326</v>
      </c>
      <c r="D273" s="14" t="s">
        <v>50</v>
      </c>
      <c r="E273" s="15">
        <v>5.38</v>
      </c>
      <c r="F273" s="58">
        <v>11.83</v>
      </c>
      <c r="G273" s="16">
        <f t="shared" si="5"/>
        <v>17.21</v>
      </c>
    </row>
    <row r="274" spans="1:7" x14ac:dyDescent="0.2">
      <c r="A274" s="22" t="s">
        <v>327</v>
      </c>
      <c r="B274" s="22"/>
      <c r="C274" s="22" t="s">
        <v>328</v>
      </c>
      <c r="D274" s="14" t="s">
        <v>50</v>
      </c>
      <c r="E274" s="15">
        <v>5.38</v>
      </c>
      <c r="F274" s="58">
        <v>21.93</v>
      </c>
      <c r="G274" s="16">
        <f t="shared" si="5"/>
        <v>27.31</v>
      </c>
    </row>
    <row r="275" spans="1:7" x14ac:dyDescent="0.2">
      <c r="A275" s="22" t="s">
        <v>329</v>
      </c>
      <c r="B275" s="22"/>
      <c r="C275" s="22" t="s">
        <v>330</v>
      </c>
      <c r="D275" s="14" t="s">
        <v>50</v>
      </c>
      <c r="E275" s="15">
        <v>5.38</v>
      </c>
      <c r="F275" s="58">
        <v>35.380000000000003</v>
      </c>
      <c r="G275" s="16">
        <f t="shared" si="5"/>
        <v>40.760000000000005</v>
      </c>
    </row>
    <row r="276" spans="1:7" ht="25.5" x14ac:dyDescent="0.2">
      <c r="A276" s="22" t="s">
        <v>331</v>
      </c>
      <c r="B276" s="22"/>
      <c r="C276" s="22" t="s">
        <v>332</v>
      </c>
      <c r="D276" s="14" t="s">
        <v>50</v>
      </c>
      <c r="E276" s="58" t="s">
        <v>263</v>
      </c>
      <c r="F276" s="58">
        <v>5.62</v>
      </c>
      <c r="G276" s="16">
        <f>F276</f>
        <v>5.62</v>
      </c>
    </row>
    <row r="277" spans="1:7" x14ac:dyDescent="0.2">
      <c r="A277" s="22" t="s">
        <v>333</v>
      </c>
      <c r="B277" s="22"/>
      <c r="C277" s="22" t="s">
        <v>334</v>
      </c>
      <c r="D277" s="14" t="s">
        <v>50</v>
      </c>
      <c r="E277" s="58">
        <v>5.45</v>
      </c>
      <c r="F277" s="58">
        <v>7.27</v>
      </c>
      <c r="G277" s="16">
        <f t="shared" si="5"/>
        <v>12.719999999999999</v>
      </c>
    </row>
    <row r="278" spans="1:7" x14ac:dyDescent="0.2">
      <c r="A278" s="285" t="s">
        <v>335</v>
      </c>
      <c r="B278" s="285"/>
      <c r="C278" s="285"/>
      <c r="D278" s="285"/>
      <c r="E278" s="285"/>
      <c r="F278" s="285"/>
      <c r="G278" s="285"/>
    </row>
    <row r="279" spans="1:7" ht="25.5" x14ac:dyDescent="0.2">
      <c r="A279" s="22" t="s">
        <v>65</v>
      </c>
      <c r="B279" s="22"/>
      <c r="C279" s="22" t="s">
        <v>336</v>
      </c>
      <c r="D279" s="59" t="s">
        <v>44</v>
      </c>
      <c r="E279" s="58" t="s">
        <v>263</v>
      </c>
      <c r="F279" s="58">
        <v>8.1300000000000008</v>
      </c>
      <c r="G279" s="60">
        <f>F279</f>
        <v>8.1300000000000008</v>
      </c>
    </row>
    <row r="280" spans="1:7" ht="25.5" x14ac:dyDescent="0.2">
      <c r="A280" s="22" t="s">
        <v>337</v>
      </c>
      <c r="B280" s="22"/>
      <c r="C280" s="61" t="s">
        <v>338</v>
      </c>
      <c r="D280" s="59" t="s">
        <v>339</v>
      </c>
      <c r="E280" s="58">
        <v>9.8800000000000008</v>
      </c>
      <c r="F280" s="58">
        <v>22.5</v>
      </c>
      <c r="G280" s="60">
        <f>E280+F280</f>
        <v>32.380000000000003</v>
      </c>
    </row>
    <row r="281" spans="1:7" ht="25.5" x14ac:dyDescent="0.2">
      <c r="A281" s="22" t="s">
        <v>340</v>
      </c>
      <c r="B281" s="22"/>
      <c r="C281" s="61" t="s">
        <v>341</v>
      </c>
      <c r="D281" s="59" t="s">
        <v>339</v>
      </c>
      <c r="E281" s="58">
        <v>19.149999999999999</v>
      </c>
      <c r="F281" s="58">
        <v>22.5</v>
      </c>
      <c r="G281" s="60">
        <f>E281+F281</f>
        <v>41.65</v>
      </c>
    </row>
    <row r="282" spans="1:7" x14ac:dyDescent="0.2">
      <c r="A282" s="286" t="s">
        <v>342</v>
      </c>
      <c r="B282" s="286"/>
      <c r="C282" s="286"/>
      <c r="D282" s="286"/>
      <c r="E282" s="286"/>
      <c r="F282" s="286"/>
      <c r="G282" s="286"/>
    </row>
    <row r="283" spans="1:7" x14ac:dyDescent="0.2">
      <c r="A283" s="62" t="s">
        <v>343</v>
      </c>
      <c r="B283" s="12"/>
      <c r="C283" s="37" t="s">
        <v>344</v>
      </c>
      <c r="D283" s="14" t="s">
        <v>345</v>
      </c>
      <c r="E283" s="15">
        <v>0.39</v>
      </c>
      <c r="F283" s="15">
        <v>5.62</v>
      </c>
      <c r="G283" s="60">
        <f>E283+F283</f>
        <v>6.01</v>
      </c>
    </row>
    <row r="284" spans="1:7" ht="25.5" x14ac:dyDescent="0.2">
      <c r="A284" s="62" t="s">
        <v>346</v>
      </c>
      <c r="B284" s="12"/>
      <c r="C284" s="37" t="s">
        <v>347</v>
      </c>
      <c r="D284" s="14" t="s">
        <v>345</v>
      </c>
      <c r="E284" s="15">
        <v>0.39</v>
      </c>
      <c r="F284" s="15">
        <v>2.8</v>
      </c>
      <c r="G284" s="60">
        <f t="shared" ref="G284:G304" si="6">E284+F284</f>
        <v>3.19</v>
      </c>
    </row>
    <row r="285" spans="1:7" x14ac:dyDescent="0.2">
      <c r="A285" s="62" t="s">
        <v>348</v>
      </c>
      <c r="B285" s="12"/>
      <c r="C285" s="37" t="s">
        <v>349</v>
      </c>
      <c r="D285" s="14" t="s">
        <v>345</v>
      </c>
      <c r="E285" s="15">
        <v>1.24</v>
      </c>
      <c r="F285" s="15">
        <v>4.21</v>
      </c>
      <c r="G285" s="60">
        <f t="shared" si="6"/>
        <v>5.45</v>
      </c>
    </row>
    <row r="286" spans="1:7" x14ac:dyDescent="0.2">
      <c r="A286" s="62" t="s">
        <v>350</v>
      </c>
      <c r="B286" s="12"/>
      <c r="C286" s="37" t="s">
        <v>351</v>
      </c>
      <c r="D286" s="14" t="s">
        <v>345</v>
      </c>
      <c r="E286" s="15">
        <v>1.24</v>
      </c>
      <c r="F286" s="15">
        <v>8.41</v>
      </c>
      <c r="G286" s="60">
        <f t="shared" si="6"/>
        <v>9.65</v>
      </c>
    </row>
    <row r="287" spans="1:7" x14ac:dyDescent="0.2">
      <c r="A287" s="62" t="s">
        <v>352</v>
      </c>
      <c r="B287" s="12"/>
      <c r="C287" s="37" t="s">
        <v>353</v>
      </c>
      <c r="D287" s="14" t="s">
        <v>345</v>
      </c>
      <c r="E287" s="15">
        <v>1.24</v>
      </c>
      <c r="F287" s="15">
        <v>7.03</v>
      </c>
      <c r="G287" s="60">
        <f t="shared" si="6"/>
        <v>8.27</v>
      </c>
    </row>
    <row r="288" spans="1:7" x14ac:dyDescent="0.2">
      <c r="A288" s="62" t="s">
        <v>354</v>
      </c>
      <c r="B288" s="12"/>
      <c r="C288" s="37" t="s">
        <v>355</v>
      </c>
      <c r="D288" s="14" t="s">
        <v>345</v>
      </c>
      <c r="E288" s="15">
        <v>0.38</v>
      </c>
      <c r="F288" s="15">
        <v>4.21</v>
      </c>
      <c r="G288" s="60">
        <f t="shared" si="6"/>
        <v>4.59</v>
      </c>
    </row>
    <row r="289" spans="1:7" x14ac:dyDescent="0.2">
      <c r="A289" s="62" t="s">
        <v>356</v>
      </c>
      <c r="B289" s="12"/>
      <c r="C289" s="37" t="s">
        <v>357</v>
      </c>
      <c r="D289" s="14" t="s">
        <v>345</v>
      </c>
      <c r="E289" s="15">
        <v>0.38</v>
      </c>
      <c r="F289" s="15">
        <v>4.21</v>
      </c>
      <c r="G289" s="60">
        <f t="shared" si="6"/>
        <v>4.59</v>
      </c>
    </row>
    <row r="290" spans="1:7" x14ac:dyDescent="0.2">
      <c r="A290" s="62" t="s">
        <v>358</v>
      </c>
      <c r="B290" s="12"/>
      <c r="C290" s="37" t="s">
        <v>359</v>
      </c>
      <c r="D290" s="14" t="s">
        <v>345</v>
      </c>
      <c r="E290" s="15">
        <v>0.38</v>
      </c>
      <c r="F290" s="15">
        <v>4.21</v>
      </c>
      <c r="G290" s="60">
        <f t="shared" si="6"/>
        <v>4.59</v>
      </c>
    </row>
    <row r="291" spans="1:7" x14ac:dyDescent="0.2">
      <c r="A291" s="62" t="s">
        <v>360</v>
      </c>
      <c r="B291" s="12"/>
      <c r="C291" s="37" t="s">
        <v>361</v>
      </c>
      <c r="D291" s="14" t="s">
        <v>345</v>
      </c>
      <c r="E291" s="15">
        <v>0.64</v>
      </c>
      <c r="F291" s="15">
        <v>7.03</v>
      </c>
      <c r="G291" s="60">
        <f t="shared" si="6"/>
        <v>7.67</v>
      </c>
    </row>
    <row r="292" spans="1:7" x14ac:dyDescent="0.2">
      <c r="A292" s="62" t="s">
        <v>362</v>
      </c>
      <c r="B292" s="12"/>
      <c r="C292" s="37" t="s">
        <v>363</v>
      </c>
      <c r="D292" s="14" t="s">
        <v>345</v>
      </c>
      <c r="E292" s="15">
        <v>1.87</v>
      </c>
      <c r="F292" s="15">
        <v>5.62</v>
      </c>
      <c r="G292" s="60">
        <f t="shared" si="6"/>
        <v>7.49</v>
      </c>
    </row>
    <row r="293" spans="1:7" x14ac:dyDescent="0.2">
      <c r="A293" s="62" t="s">
        <v>364</v>
      </c>
      <c r="B293" s="12"/>
      <c r="C293" s="37" t="s">
        <v>365</v>
      </c>
      <c r="D293" s="14" t="s">
        <v>345</v>
      </c>
      <c r="E293" s="15" t="s">
        <v>16</v>
      </c>
      <c r="F293" s="15">
        <v>5.62</v>
      </c>
      <c r="G293" s="60">
        <f>F293</f>
        <v>5.62</v>
      </c>
    </row>
    <row r="294" spans="1:7" x14ac:dyDescent="0.2">
      <c r="A294" s="62" t="s">
        <v>366</v>
      </c>
      <c r="B294" s="12"/>
      <c r="C294" s="37" t="s">
        <v>367</v>
      </c>
      <c r="D294" s="14" t="s">
        <v>345</v>
      </c>
      <c r="E294" s="15">
        <v>0.73</v>
      </c>
      <c r="F294" s="15">
        <v>2.88</v>
      </c>
      <c r="G294" s="60">
        <f t="shared" si="6"/>
        <v>3.61</v>
      </c>
    </row>
    <row r="295" spans="1:7" x14ac:dyDescent="0.2">
      <c r="A295" s="62" t="s">
        <v>368</v>
      </c>
      <c r="B295" s="12"/>
      <c r="C295" s="37" t="s">
        <v>369</v>
      </c>
      <c r="D295" s="14" t="s">
        <v>345</v>
      </c>
      <c r="E295" s="15">
        <v>0.62</v>
      </c>
      <c r="F295" s="15">
        <v>4.21</v>
      </c>
      <c r="G295" s="60">
        <f t="shared" si="6"/>
        <v>4.83</v>
      </c>
    </row>
    <row r="296" spans="1:7" x14ac:dyDescent="0.2">
      <c r="A296" s="62" t="s">
        <v>370</v>
      </c>
      <c r="B296" s="12"/>
      <c r="C296" s="37" t="s">
        <v>371</v>
      </c>
      <c r="D296" s="14" t="s">
        <v>345</v>
      </c>
      <c r="E296" s="15">
        <v>0.62</v>
      </c>
      <c r="F296" s="15">
        <v>4.21</v>
      </c>
      <c r="G296" s="60">
        <f t="shared" si="6"/>
        <v>4.83</v>
      </c>
    </row>
    <row r="297" spans="1:7" x14ac:dyDescent="0.2">
      <c r="A297" s="62" t="s">
        <v>372</v>
      </c>
      <c r="B297" s="12"/>
      <c r="C297" s="37" t="s">
        <v>373</v>
      </c>
      <c r="D297" s="14" t="s">
        <v>345</v>
      </c>
      <c r="E297" s="15">
        <v>0.62</v>
      </c>
      <c r="F297" s="15">
        <v>9.92</v>
      </c>
      <c r="G297" s="60">
        <f t="shared" si="6"/>
        <v>10.54</v>
      </c>
    </row>
    <row r="298" spans="1:7" x14ac:dyDescent="0.2">
      <c r="A298" s="287" t="s">
        <v>374</v>
      </c>
      <c r="B298" s="287"/>
      <c r="C298" s="287"/>
      <c r="D298" s="287"/>
      <c r="E298" s="287"/>
      <c r="F298" s="287"/>
      <c r="G298" s="287"/>
    </row>
    <row r="299" spans="1:7" x14ac:dyDescent="0.2">
      <c r="A299" s="63" t="s">
        <v>48</v>
      </c>
      <c r="B299" s="12"/>
      <c r="C299" s="37" t="s">
        <v>375</v>
      </c>
      <c r="D299" s="14" t="s">
        <v>345</v>
      </c>
      <c r="E299" s="15">
        <v>7.0000000000000007E-2</v>
      </c>
      <c r="F299" s="15">
        <v>1.95</v>
      </c>
      <c r="G299" s="60">
        <f t="shared" si="6"/>
        <v>2.02</v>
      </c>
    </row>
    <row r="300" spans="1:7" x14ac:dyDescent="0.2">
      <c r="A300" s="63" t="s">
        <v>376</v>
      </c>
      <c r="B300" s="12"/>
      <c r="C300" s="37" t="s">
        <v>377</v>
      </c>
      <c r="D300" s="14" t="s">
        <v>345</v>
      </c>
      <c r="E300" s="15">
        <v>0.17</v>
      </c>
      <c r="F300" s="15">
        <v>5.2</v>
      </c>
      <c r="G300" s="60">
        <f t="shared" si="6"/>
        <v>5.37</v>
      </c>
    </row>
    <row r="301" spans="1:7" x14ac:dyDescent="0.2">
      <c r="A301" s="63" t="s">
        <v>378</v>
      </c>
      <c r="B301" s="12"/>
      <c r="C301" s="37" t="s">
        <v>379</v>
      </c>
      <c r="D301" s="14" t="s">
        <v>345</v>
      </c>
      <c r="E301" s="15">
        <v>0.7</v>
      </c>
      <c r="F301" s="17">
        <v>4.8899999999999997</v>
      </c>
      <c r="G301" s="60">
        <f t="shared" si="6"/>
        <v>5.59</v>
      </c>
    </row>
    <row r="302" spans="1:7" ht="25.5" x14ac:dyDescent="0.2">
      <c r="A302" s="63" t="s">
        <v>337</v>
      </c>
      <c r="B302" s="12"/>
      <c r="C302" s="37" t="s">
        <v>380</v>
      </c>
      <c r="D302" s="14" t="s">
        <v>345</v>
      </c>
      <c r="E302" s="15">
        <v>1.23</v>
      </c>
      <c r="F302" s="17">
        <v>1.25</v>
      </c>
      <c r="G302" s="60">
        <f t="shared" si="6"/>
        <v>2.48</v>
      </c>
    </row>
    <row r="303" spans="1:7" x14ac:dyDescent="0.2">
      <c r="A303" s="272" t="s">
        <v>381</v>
      </c>
      <c r="B303" s="272"/>
      <c r="C303" s="272"/>
      <c r="D303" s="272"/>
      <c r="E303" s="272"/>
      <c r="F303" s="272"/>
      <c r="G303" s="272"/>
    </row>
    <row r="304" spans="1:7" x14ac:dyDescent="0.2">
      <c r="A304" s="12" t="s">
        <v>65</v>
      </c>
      <c r="B304" s="12"/>
      <c r="C304" s="37" t="s">
        <v>382</v>
      </c>
      <c r="D304" s="14" t="s">
        <v>339</v>
      </c>
      <c r="E304" s="15">
        <v>0.3</v>
      </c>
      <c r="F304" s="15">
        <v>2.56</v>
      </c>
      <c r="G304" s="60">
        <f t="shared" si="6"/>
        <v>2.86</v>
      </c>
    </row>
    <row r="305" spans="1:7" x14ac:dyDescent="0.2">
      <c r="A305" s="187" t="s">
        <v>383</v>
      </c>
      <c r="B305" s="187"/>
      <c r="C305" s="187"/>
      <c r="D305" s="187"/>
      <c r="E305" s="187"/>
      <c r="F305" s="187"/>
      <c r="G305" s="187"/>
    </row>
    <row r="306" spans="1:7" x14ac:dyDescent="0.2">
      <c r="A306" s="64" t="s">
        <v>263</v>
      </c>
      <c r="B306" s="107"/>
      <c r="C306" s="12" t="s">
        <v>384</v>
      </c>
      <c r="D306" s="50" t="s">
        <v>385</v>
      </c>
      <c r="E306" s="49">
        <v>9.68</v>
      </c>
      <c r="F306" s="49"/>
      <c r="G306" s="65">
        <f>E306</f>
        <v>9.68</v>
      </c>
    </row>
    <row r="307" spans="1:7" x14ac:dyDescent="0.2">
      <c r="A307" s="64" t="s">
        <v>263</v>
      </c>
      <c r="B307" s="107"/>
      <c r="C307" s="12" t="s">
        <v>386</v>
      </c>
      <c r="D307" s="50" t="s">
        <v>385</v>
      </c>
      <c r="E307" s="49">
        <v>2.75</v>
      </c>
      <c r="F307" s="49"/>
      <c r="G307" s="65">
        <f t="shared" ref="G307:G314" si="7">E307</f>
        <v>2.75</v>
      </c>
    </row>
    <row r="308" spans="1:7" x14ac:dyDescent="0.2">
      <c r="A308" s="64" t="s">
        <v>16</v>
      </c>
      <c r="B308" s="107"/>
      <c r="C308" s="12" t="s">
        <v>387</v>
      </c>
      <c r="D308" s="50" t="s">
        <v>385</v>
      </c>
      <c r="E308" s="49">
        <v>15.84</v>
      </c>
      <c r="F308" s="49"/>
      <c r="G308" s="65">
        <f t="shared" si="7"/>
        <v>15.84</v>
      </c>
    </row>
    <row r="309" spans="1:7" x14ac:dyDescent="0.2">
      <c r="A309" s="64" t="s">
        <v>16</v>
      </c>
      <c r="B309" s="107"/>
      <c r="C309" s="12" t="s">
        <v>388</v>
      </c>
      <c r="D309" s="50" t="s">
        <v>385</v>
      </c>
      <c r="E309" s="49">
        <v>8.11</v>
      </c>
      <c r="F309" s="49"/>
      <c r="G309" s="65">
        <f t="shared" si="7"/>
        <v>8.11</v>
      </c>
    </row>
    <row r="310" spans="1:7" x14ac:dyDescent="0.2">
      <c r="A310" s="64" t="s">
        <v>16</v>
      </c>
      <c r="B310" s="107"/>
      <c r="C310" s="12" t="s">
        <v>389</v>
      </c>
      <c r="D310" s="50" t="s">
        <v>385</v>
      </c>
      <c r="E310" s="49">
        <v>36.369999999999997</v>
      </c>
      <c r="F310" s="49"/>
      <c r="G310" s="65">
        <f t="shared" si="7"/>
        <v>36.369999999999997</v>
      </c>
    </row>
    <row r="311" spans="1:7" x14ac:dyDescent="0.2">
      <c r="A311" s="64" t="s">
        <v>16</v>
      </c>
      <c r="B311" s="107"/>
      <c r="C311" s="12" t="s">
        <v>390</v>
      </c>
      <c r="D311" s="50" t="s">
        <v>385</v>
      </c>
      <c r="E311" s="49">
        <v>69.62</v>
      </c>
      <c r="F311" s="49"/>
      <c r="G311" s="65">
        <f>E311</f>
        <v>69.62</v>
      </c>
    </row>
    <row r="312" spans="1:7" x14ac:dyDescent="0.2">
      <c r="A312" s="64"/>
      <c r="B312" s="107"/>
      <c r="C312" s="12" t="s">
        <v>391</v>
      </c>
      <c r="D312" s="50" t="s">
        <v>385</v>
      </c>
      <c r="E312" s="49">
        <v>137.44</v>
      </c>
      <c r="F312" s="49"/>
      <c r="G312" s="65">
        <f t="shared" si="7"/>
        <v>137.44</v>
      </c>
    </row>
    <row r="313" spans="1:7" x14ac:dyDescent="0.2">
      <c r="A313" s="64" t="s">
        <v>263</v>
      </c>
      <c r="B313" s="107"/>
      <c r="C313" s="12" t="s">
        <v>392</v>
      </c>
      <c r="D313" s="50" t="s">
        <v>385</v>
      </c>
      <c r="E313" s="49">
        <v>2.77</v>
      </c>
      <c r="F313" s="49"/>
      <c r="G313" s="65">
        <f t="shared" si="7"/>
        <v>2.77</v>
      </c>
    </row>
    <row r="314" spans="1:7" x14ac:dyDescent="0.2">
      <c r="A314" s="64" t="s">
        <v>263</v>
      </c>
      <c r="B314" s="107"/>
      <c r="C314" s="12" t="s">
        <v>714</v>
      </c>
      <c r="D314" s="50" t="s">
        <v>385</v>
      </c>
      <c r="E314" s="49">
        <v>87.77</v>
      </c>
      <c r="F314" s="49"/>
      <c r="G314" s="65">
        <f t="shared" si="7"/>
        <v>87.77</v>
      </c>
    </row>
    <row r="315" spans="1:7" x14ac:dyDescent="0.2">
      <c r="A315" s="64" t="s">
        <v>263</v>
      </c>
      <c r="B315" s="107"/>
      <c r="C315" s="12" t="s">
        <v>393</v>
      </c>
      <c r="D315" s="50" t="s">
        <v>385</v>
      </c>
      <c r="E315" s="49">
        <v>76.47</v>
      </c>
      <c r="F315" s="49"/>
      <c r="G315" s="65">
        <f>E315</f>
        <v>76.47</v>
      </c>
    </row>
    <row r="316" spans="1:7" x14ac:dyDescent="0.2">
      <c r="A316" s="288" t="s">
        <v>394</v>
      </c>
      <c r="B316" s="288"/>
      <c r="C316" s="288"/>
      <c r="D316" s="288"/>
      <c r="E316" s="288"/>
      <c r="F316" s="288"/>
      <c r="G316" s="288"/>
    </row>
    <row r="317" spans="1:7" ht="38.25" x14ac:dyDescent="0.2">
      <c r="A317" s="46" t="s">
        <v>65</v>
      </c>
      <c r="B317" s="106"/>
      <c r="C317" s="61" t="s">
        <v>395</v>
      </c>
      <c r="D317" s="66" t="s">
        <v>345</v>
      </c>
      <c r="E317" s="49">
        <v>1.54</v>
      </c>
      <c r="F317" s="53">
        <v>3.55</v>
      </c>
      <c r="G317" s="67">
        <f>E317+F317</f>
        <v>5.09</v>
      </c>
    </row>
    <row r="318" spans="1:7" ht="38.25" x14ac:dyDescent="0.2">
      <c r="A318" s="46" t="s">
        <v>396</v>
      </c>
      <c r="B318" s="106"/>
      <c r="C318" s="61" t="s">
        <v>397</v>
      </c>
      <c r="D318" s="66" t="s">
        <v>345</v>
      </c>
      <c r="E318" s="49">
        <v>3.95</v>
      </c>
      <c r="F318" s="53">
        <v>4.66</v>
      </c>
      <c r="G318" s="67">
        <f>E318+F318</f>
        <v>8.61</v>
      </c>
    </row>
    <row r="319" spans="1:7" x14ac:dyDescent="0.2">
      <c r="A319" s="289" t="s">
        <v>399</v>
      </c>
      <c r="B319" s="290"/>
      <c r="C319" s="290"/>
      <c r="D319" s="290"/>
      <c r="E319" s="290"/>
      <c r="F319" s="290"/>
      <c r="G319" s="291"/>
    </row>
    <row r="320" spans="1:7" x14ac:dyDescent="0.2">
      <c r="A320" s="278" t="s">
        <v>400</v>
      </c>
      <c r="B320" s="278"/>
      <c r="C320" s="278"/>
      <c r="D320" s="278"/>
      <c r="E320" s="278"/>
      <c r="F320" s="278"/>
      <c r="G320" s="278"/>
    </row>
    <row r="321" spans="1:7" x14ac:dyDescent="0.2">
      <c r="A321" s="12" t="s">
        <v>51</v>
      </c>
      <c r="B321" s="12"/>
      <c r="C321" s="37" t="s">
        <v>401</v>
      </c>
      <c r="D321" s="14" t="s">
        <v>50</v>
      </c>
      <c r="E321" s="15">
        <v>0.35</v>
      </c>
      <c r="F321" s="15">
        <v>5.42</v>
      </c>
      <c r="G321" s="54">
        <f>E321+F321</f>
        <v>5.77</v>
      </c>
    </row>
    <row r="322" spans="1:7" ht="25.5" x14ac:dyDescent="0.2">
      <c r="A322" s="12" t="s">
        <v>53</v>
      </c>
      <c r="B322" s="12"/>
      <c r="C322" s="37" t="s">
        <v>402</v>
      </c>
      <c r="D322" s="14" t="s">
        <v>50</v>
      </c>
      <c r="E322" s="15">
        <v>1.22</v>
      </c>
      <c r="F322" s="15">
        <v>10.5</v>
      </c>
      <c r="G322" s="54">
        <f t="shared" ref="G322:G331" si="8">E322+F322</f>
        <v>11.72</v>
      </c>
    </row>
    <row r="323" spans="1:7" ht="25.5" x14ac:dyDescent="0.2">
      <c r="A323" s="12" t="s">
        <v>55</v>
      </c>
      <c r="B323" s="12"/>
      <c r="C323" s="37" t="s">
        <v>403</v>
      </c>
      <c r="D323" s="14" t="s">
        <v>50</v>
      </c>
      <c r="E323" s="15">
        <v>1.21</v>
      </c>
      <c r="F323" s="15">
        <v>8.11</v>
      </c>
      <c r="G323" s="54">
        <f t="shared" si="8"/>
        <v>9.32</v>
      </c>
    </row>
    <row r="324" spans="1:7" x14ac:dyDescent="0.2">
      <c r="A324" s="12" t="s">
        <v>404</v>
      </c>
      <c r="B324" s="12"/>
      <c r="C324" s="37" t="s">
        <v>405</v>
      </c>
      <c r="D324" s="14" t="s">
        <v>50</v>
      </c>
      <c r="E324" s="15">
        <v>0.4</v>
      </c>
      <c r="F324" s="15">
        <v>5.42</v>
      </c>
      <c r="G324" s="54">
        <f t="shared" si="8"/>
        <v>5.82</v>
      </c>
    </row>
    <row r="325" spans="1:7" x14ac:dyDescent="0.2">
      <c r="A325" s="12" t="s">
        <v>406</v>
      </c>
      <c r="B325" s="12"/>
      <c r="C325" s="37" t="s">
        <v>407</v>
      </c>
      <c r="D325" s="14" t="s">
        <v>339</v>
      </c>
      <c r="E325" s="15">
        <v>0.33</v>
      </c>
      <c r="F325" s="15">
        <v>3.36</v>
      </c>
      <c r="G325" s="54">
        <f t="shared" si="8"/>
        <v>3.69</v>
      </c>
    </row>
    <row r="326" spans="1:7" x14ac:dyDescent="0.2">
      <c r="A326" s="198" t="s">
        <v>408</v>
      </c>
      <c r="B326" s="198"/>
      <c r="C326" s="198"/>
      <c r="D326" s="198"/>
      <c r="E326" s="198"/>
      <c r="F326" s="198"/>
      <c r="G326" s="198"/>
    </row>
    <row r="327" spans="1:7" x14ac:dyDescent="0.2">
      <c r="A327" s="12" t="s">
        <v>348</v>
      </c>
      <c r="B327" s="12"/>
      <c r="C327" s="37" t="s">
        <v>409</v>
      </c>
      <c r="D327" s="14" t="s">
        <v>398</v>
      </c>
      <c r="E327" s="15">
        <v>0.88</v>
      </c>
      <c r="F327" s="15">
        <v>4.05</v>
      </c>
      <c r="G327" s="54">
        <f t="shared" si="8"/>
        <v>4.93</v>
      </c>
    </row>
    <row r="328" spans="1:7" x14ac:dyDescent="0.2">
      <c r="A328" s="12" t="s">
        <v>350</v>
      </c>
      <c r="B328" s="12"/>
      <c r="C328" s="37" t="s">
        <v>410</v>
      </c>
      <c r="D328" s="14" t="s">
        <v>398</v>
      </c>
      <c r="E328" s="15">
        <v>0.49</v>
      </c>
      <c r="F328" s="15">
        <v>4.05</v>
      </c>
      <c r="G328" s="54">
        <f t="shared" si="8"/>
        <v>4.54</v>
      </c>
    </row>
    <row r="329" spans="1:7" x14ac:dyDescent="0.2">
      <c r="A329" s="12" t="s">
        <v>411</v>
      </c>
      <c r="B329" s="12"/>
      <c r="C329" s="37" t="s">
        <v>412</v>
      </c>
      <c r="D329" s="14" t="s">
        <v>398</v>
      </c>
      <c r="E329" s="15">
        <v>2.02</v>
      </c>
      <c r="F329" s="15">
        <v>5.41</v>
      </c>
      <c r="G329" s="54">
        <f t="shared" si="8"/>
        <v>7.43</v>
      </c>
    </row>
    <row r="330" spans="1:7" ht="15.95" customHeight="1" x14ac:dyDescent="0.2">
      <c r="A330" s="12" t="s">
        <v>366</v>
      </c>
      <c r="B330" s="12"/>
      <c r="C330" s="37" t="s">
        <v>413</v>
      </c>
      <c r="D330" s="14" t="s">
        <v>398</v>
      </c>
      <c r="E330" s="15">
        <v>9.01</v>
      </c>
      <c r="F330" s="15">
        <v>15.56</v>
      </c>
      <c r="G330" s="54">
        <f t="shared" si="8"/>
        <v>24.57</v>
      </c>
    </row>
    <row r="331" spans="1:7" ht="25.5" x14ac:dyDescent="0.2">
      <c r="A331" s="12" t="s">
        <v>65</v>
      </c>
      <c r="B331" s="12"/>
      <c r="C331" s="37" t="s">
        <v>414</v>
      </c>
      <c r="D331" s="14" t="s">
        <v>398</v>
      </c>
      <c r="E331" s="15">
        <v>9.86</v>
      </c>
      <c r="F331" s="17">
        <v>45.61</v>
      </c>
      <c r="G331" s="54">
        <f t="shared" si="8"/>
        <v>55.47</v>
      </c>
    </row>
    <row r="332" spans="1:7" x14ac:dyDescent="0.2">
      <c r="A332" s="198" t="s">
        <v>415</v>
      </c>
      <c r="B332" s="198"/>
      <c r="C332" s="198"/>
      <c r="D332" s="198"/>
      <c r="E332" s="198"/>
      <c r="F332" s="198"/>
      <c r="G332" s="198"/>
    </row>
    <row r="333" spans="1:7" ht="14.25" customHeight="1" x14ac:dyDescent="0.2">
      <c r="A333" s="12" t="s">
        <v>416</v>
      </c>
      <c r="B333" s="12"/>
      <c r="C333" s="37" t="s">
        <v>417</v>
      </c>
      <c r="D333" s="14" t="s">
        <v>398</v>
      </c>
      <c r="E333" s="53">
        <v>22.42</v>
      </c>
      <c r="F333" s="15">
        <v>22.85</v>
      </c>
      <c r="G333" s="54">
        <f>F333+E333</f>
        <v>45.27</v>
      </c>
    </row>
    <row r="334" spans="1:7" x14ac:dyDescent="0.2">
      <c r="A334" s="69"/>
      <c r="B334" s="69"/>
      <c r="C334" s="188" t="s">
        <v>791</v>
      </c>
      <c r="D334" s="188"/>
      <c r="E334" s="188"/>
      <c r="F334" s="188"/>
      <c r="G334" s="188"/>
    </row>
    <row r="335" spans="1:7" x14ac:dyDescent="0.2">
      <c r="A335" s="201" t="s">
        <v>418</v>
      </c>
      <c r="B335" s="201"/>
      <c r="C335" s="201"/>
      <c r="D335" s="201"/>
      <c r="E335" s="201"/>
      <c r="F335" s="201"/>
      <c r="G335" s="201"/>
    </row>
    <row r="336" spans="1:7" ht="25.5" x14ac:dyDescent="0.2">
      <c r="A336" s="12" t="s">
        <v>68</v>
      </c>
      <c r="B336" s="12"/>
      <c r="C336" s="37" t="s">
        <v>419</v>
      </c>
      <c r="D336" s="14" t="s">
        <v>70</v>
      </c>
      <c r="E336" s="17"/>
      <c r="F336" s="17">
        <v>7.71</v>
      </c>
      <c r="G336" s="16">
        <f>E336+F336</f>
        <v>7.71</v>
      </c>
    </row>
    <row r="337" spans="1:9" ht="25.5" x14ac:dyDescent="0.2">
      <c r="A337" s="12" t="s">
        <v>71</v>
      </c>
      <c r="B337" s="12"/>
      <c r="C337" s="37" t="s">
        <v>420</v>
      </c>
      <c r="D337" s="14" t="s">
        <v>70</v>
      </c>
      <c r="E337" s="17"/>
      <c r="F337" s="17">
        <v>7.39</v>
      </c>
      <c r="G337" s="16">
        <f>E337+F337</f>
        <v>7.39</v>
      </c>
    </row>
    <row r="338" spans="1:9" ht="25.5" x14ac:dyDescent="0.2">
      <c r="A338" s="10" t="s">
        <v>16</v>
      </c>
      <c r="B338" s="12"/>
      <c r="C338" s="37" t="s">
        <v>421</v>
      </c>
      <c r="D338" s="14" t="s">
        <v>422</v>
      </c>
      <c r="E338" s="17">
        <v>24.65</v>
      </c>
      <c r="F338" s="17">
        <v>16.559999999999999</v>
      </c>
      <c r="G338" s="16">
        <f t="shared" ref="G338:G343" si="9">E338+F338</f>
        <v>41.209999999999994</v>
      </c>
      <c r="I338" s="70">
        <f>G337+G338+G341+G343</f>
        <v>87.1</v>
      </c>
    </row>
    <row r="339" spans="1:9" ht="25.5" x14ac:dyDescent="0.2">
      <c r="A339" s="10" t="s">
        <v>16</v>
      </c>
      <c r="B339" s="12"/>
      <c r="C339" s="37" t="s">
        <v>423</v>
      </c>
      <c r="D339" s="14" t="s">
        <v>422</v>
      </c>
      <c r="E339" s="17">
        <v>49.3</v>
      </c>
      <c r="F339" s="17">
        <v>16.559999999999999</v>
      </c>
      <c r="G339" s="16">
        <f t="shared" si="9"/>
        <v>65.86</v>
      </c>
      <c r="I339" s="70">
        <f>G339+G337+G343+G341</f>
        <v>111.75</v>
      </c>
    </row>
    <row r="340" spans="1:9" ht="25.5" x14ac:dyDescent="0.2">
      <c r="A340" s="10" t="s">
        <v>16</v>
      </c>
      <c r="B340" s="12"/>
      <c r="C340" s="37" t="s">
        <v>424</v>
      </c>
      <c r="D340" s="14" t="s">
        <v>422</v>
      </c>
      <c r="E340" s="17">
        <v>73.95</v>
      </c>
      <c r="F340" s="17">
        <v>16.559999999999999</v>
      </c>
      <c r="G340" s="16">
        <f t="shared" si="9"/>
        <v>90.51</v>
      </c>
      <c r="I340" s="70">
        <f>G337+G340+G341+G343</f>
        <v>136.4</v>
      </c>
    </row>
    <row r="341" spans="1:9" x14ac:dyDescent="0.2">
      <c r="A341" s="12" t="s">
        <v>17</v>
      </c>
      <c r="B341" s="12"/>
      <c r="C341" s="37" t="s">
        <v>425</v>
      </c>
      <c r="D341" s="14" t="s">
        <v>426</v>
      </c>
      <c r="E341" s="17">
        <v>6.96</v>
      </c>
      <c r="F341" s="17">
        <v>19.02</v>
      </c>
      <c r="G341" s="16">
        <f t="shared" si="9"/>
        <v>25.98</v>
      </c>
    </row>
    <row r="342" spans="1:9" x14ac:dyDescent="0.2">
      <c r="A342" s="12" t="s">
        <v>427</v>
      </c>
      <c r="B342" s="12"/>
      <c r="C342" s="37" t="s">
        <v>428</v>
      </c>
      <c r="D342" s="14" t="s">
        <v>50</v>
      </c>
      <c r="E342" s="17">
        <f>E87</f>
        <v>0.44</v>
      </c>
      <c r="F342" s="17">
        <v>5.82</v>
      </c>
      <c r="G342" s="16">
        <f t="shared" si="9"/>
        <v>6.2600000000000007</v>
      </c>
    </row>
    <row r="343" spans="1:9" x14ac:dyDescent="0.2">
      <c r="A343" s="12" t="s">
        <v>427</v>
      </c>
      <c r="B343" s="12"/>
      <c r="C343" s="37" t="s">
        <v>429</v>
      </c>
      <c r="D343" s="14" t="s">
        <v>50</v>
      </c>
      <c r="E343" s="17">
        <f>E342*2</f>
        <v>0.88</v>
      </c>
      <c r="F343" s="17">
        <v>11.64</v>
      </c>
      <c r="G343" s="16">
        <f t="shared" si="9"/>
        <v>12.520000000000001</v>
      </c>
    </row>
    <row r="344" spans="1:9" ht="25.5" x14ac:dyDescent="0.2">
      <c r="A344" s="12"/>
      <c r="B344" s="12"/>
      <c r="C344" s="111" t="s">
        <v>807</v>
      </c>
      <c r="D344" s="14"/>
      <c r="E344" s="17"/>
      <c r="F344" s="17"/>
      <c r="G344" s="16"/>
    </row>
    <row r="345" spans="1:9" x14ac:dyDescent="0.2">
      <c r="A345" s="12"/>
      <c r="B345" s="12"/>
      <c r="C345" s="37" t="s">
        <v>808</v>
      </c>
      <c r="D345" s="14" t="s">
        <v>809</v>
      </c>
      <c r="E345" s="17">
        <v>1.19</v>
      </c>
      <c r="F345" s="17"/>
      <c r="G345" s="16">
        <f>E345</f>
        <v>1.19</v>
      </c>
    </row>
    <row r="346" spans="1:9" x14ac:dyDescent="0.2">
      <c r="A346" s="292" t="s">
        <v>430</v>
      </c>
      <c r="B346" s="293"/>
      <c r="C346" s="293"/>
      <c r="D346" s="293"/>
      <c r="E346" s="293"/>
      <c r="F346" s="293"/>
      <c r="G346" s="294"/>
    </row>
    <row r="347" spans="1:9" x14ac:dyDescent="0.2">
      <c r="A347" s="285" t="s">
        <v>431</v>
      </c>
      <c r="B347" s="285"/>
      <c r="C347" s="285"/>
      <c r="D347" s="285"/>
      <c r="E347" s="285"/>
      <c r="F347" s="285"/>
      <c r="G347" s="285"/>
    </row>
    <row r="348" spans="1:9" x14ac:dyDescent="0.2">
      <c r="A348" s="12">
        <v>1</v>
      </c>
      <c r="B348" s="12"/>
      <c r="C348" s="71" t="s">
        <v>432</v>
      </c>
      <c r="D348" s="14" t="s">
        <v>398</v>
      </c>
      <c r="E348" s="72" t="s">
        <v>16</v>
      </c>
      <c r="F348" s="15">
        <v>196.7</v>
      </c>
      <c r="G348" s="54">
        <f>F348</f>
        <v>196.7</v>
      </c>
    </row>
    <row r="349" spans="1:9" x14ac:dyDescent="0.2">
      <c r="A349" s="62" t="s">
        <v>433</v>
      </c>
      <c r="B349" s="12"/>
      <c r="C349" s="117" t="s">
        <v>435</v>
      </c>
      <c r="D349" s="53"/>
      <c r="E349" s="53"/>
      <c r="F349" s="53"/>
      <c r="G349" s="53"/>
    </row>
    <row r="350" spans="1:9" ht="38.25" x14ac:dyDescent="0.2">
      <c r="A350" s="63" t="s">
        <v>436</v>
      </c>
      <c r="B350" s="12"/>
      <c r="C350" s="68" t="s">
        <v>437</v>
      </c>
      <c r="D350" s="50" t="s">
        <v>438</v>
      </c>
      <c r="E350" s="53" t="s">
        <v>16</v>
      </c>
      <c r="F350" s="15">
        <v>202</v>
      </c>
      <c r="G350" s="54">
        <f>F350</f>
        <v>202</v>
      </c>
    </row>
    <row r="351" spans="1:9" x14ac:dyDescent="0.2">
      <c r="A351" s="186" t="s">
        <v>439</v>
      </c>
      <c r="B351" s="186"/>
      <c r="C351" s="186"/>
      <c r="D351" s="186"/>
      <c r="E351" s="186"/>
      <c r="F351" s="186"/>
      <c r="G351" s="186"/>
    </row>
    <row r="352" spans="1:9" x14ac:dyDescent="0.2">
      <c r="A352" s="22" t="s">
        <v>434</v>
      </c>
      <c r="B352" s="12"/>
      <c r="C352" s="61" t="s">
        <v>440</v>
      </c>
      <c r="D352" s="14" t="s">
        <v>339</v>
      </c>
      <c r="E352" s="24">
        <v>1.37</v>
      </c>
      <c r="F352" s="17">
        <v>8</v>
      </c>
      <c r="G352" s="60">
        <f t="shared" ref="G352:G357" si="10">E352+F352</f>
        <v>9.370000000000001</v>
      </c>
    </row>
    <row r="353" spans="1:7" x14ac:dyDescent="0.2">
      <c r="A353" s="22" t="s">
        <v>441</v>
      </c>
      <c r="B353" s="12"/>
      <c r="C353" s="61" t="s">
        <v>442</v>
      </c>
      <c r="D353" s="14" t="s">
        <v>339</v>
      </c>
      <c r="E353" s="24">
        <v>1.93</v>
      </c>
      <c r="F353" s="17">
        <v>2.52</v>
      </c>
      <c r="G353" s="60">
        <f t="shared" si="10"/>
        <v>4.45</v>
      </c>
    </row>
    <row r="354" spans="1:7" x14ac:dyDescent="0.2">
      <c r="A354" s="22" t="s">
        <v>443</v>
      </c>
      <c r="B354" s="12"/>
      <c r="C354" s="61" t="s">
        <v>444</v>
      </c>
      <c r="D354" s="14" t="s">
        <v>339</v>
      </c>
      <c r="E354" s="24">
        <v>1.22</v>
      </c>
      <c r="F354" s="17">
        <v>1.25</v>
      </c>
      <c r="G354" s="60">
        <f t="shared" si="10"/>
        <v>2.4699999999999998</v>
      </c>
    </row>
    <row r="355" spans="1:7" x14ac:dyDescent="0.2">
      <c r="A355" s="22" t="s">
        <v>445</v>
      </c>
      <c r="B355" s="12"/>
      <c r="C355" s="56" t="s">
        <v>446</v>
      </c>
      <c r="D355" s="14" t="s">
        <v>339</v>
      </c>
      <c r="E355" s="24">
        <v>1.76</v>
      </c>
      <c r="F355" s="17">
        <v>7.58</v>
      </c>
      <c r="G355" s="60">
        <f t="shared" si="10"/>
        <v>9.34</v>
      </c>
    </row>
    <row r="356" spans="1:7" x14ac:dyDescent="0.2">
      <c r="A356" s="22" t="s">
        <v>447</v>
      </c>
      <c r="B356" s="12"/>
      <c r="C356" s="56" t="s">
        <v>448</v>
      </c>
      <c r="D356" s="14" t="s">
        <v>339</v>
      </c>
      <c r="E356" s="24">
        <v>1.93</v>
      </c>
      <c r="F356" s="17">
        <v>1.25</v>
      </c>
      <c r="G356" s="60">
        <f t="shared" si="10"/>
        <v>3.1799999999999997</v>
      </c>
    </row>
    <row r="357" spans="1:7" x14ac:dyDescent="0.2">
      <c r="A357" s="22" t="s">
        <v>449</v>
      </c>
      <c r="B357" s="12"/>
      <c r="C357" s="56" t="s">
        <v>450</v>
      </c>
      <c r="D357" s="14" t="s">
        <v>339</v>
      </c>
      <c r="E357" s="24">
        <v>1.93</v>
      </c>
      <c r="F357" s="17">
        <v>1.25</v>
      </c>
      <c r="G357" s="60">
        <f t="shared" si="10"/>
        <v>3.1799999999999997</v>
      </c>
    </row>
    <row r="358" spans="1:7" x14ac:dyDescent="0.2">
      <c r="A358" s="187" t="s">
        <v>451</v>
      </c>
      <c r="B358" s="187"/>
      <c r="C358" s="187"/>
      <c r="D358" s="187"/>
      <c r="E358" s="187"/>
      <c r="F358" s="187"/>
      <c r="G358" s="187"/>
    </row>
    <row r="359" spans="1:7" ht="25.5" x14ac:dyDescent="0.2">
      <c r="A359" s="33" t="s">
        <v>13</v>
      </c>
      <c r="B359" s="12"/>
      <c r="C359" s="37" t="s">
        <v>452</v>
      </c>
      <c r="D359" s="14" t="s">
        <v>339</v>
      </c>
      <c r="E359" s="10" t="s">
        <v>263</v>
      </c>
      <c r="F359" s="17">
        <v>1.02</v>
      </c>
      <c r="G359" s="54">
        <f>F359</f>
        <v>1.02</v>
      </c>
    </row>
    <row r="360" spans="1:7" ht="25.5" x14ac:dyDescent="0.2">
      <c r="A360" s="33" t="s">
        <v>17</v>
      </c>
      <c r="B360" s="12"/>
      <c r="C360" s="37" t="s">
        <v>453</v>
      </c>
      <c r="D360" s="14" t="s">
        <v>339</v>
      </c>
      <c r="E360" s="10" t="s">
        <v>263</v>
      </c>
      <c r="F360" s="15">
        <v>1.02</v>
      </c>
      <c r="G360" s="54">
        <f t="shared" ref="G360:G385" si="11">F360</f>
        <v>1.02</v>
      </c>
    </row>
    <row r="361" spans="1:7" x14ac:dyDescent="0.2">
      <c r="A361" s="33" t="s">
        <v>19</v>
      </c>
      <c r="B361" s="12"/>
      <c r="C361" s="37" t="s">
        <v>454</v>
      </c>
      <c r="D361" s="14" t="s">
        <v>339</v>
      </c>
      <c r="E361" s="10" t="s">
        <v>263</v>
      </c>
      <c r="F361" s="15">
        <v>1.02</v>
      </c>
      <c r="G361" s="54">
        <f t="shared" si="11"/>
        <v>1.02</v>
      </c>
    </row>
    <row r="362" spans="1:7" ht="51" x14ac:dyDescent="0.2">
      <c r="A362" s="33" t="s">
        <v>21</v>
      </c>
      <c r="B362" s="12"/>
      <c r="C362" s="46" t="s">
        <v>455</v>
      </c>
      <c r="D362" s="14" t="s">
        <v>339</v>
      </c>
      <c r="E362" s="10" t="s">
        <v>263</v>
      </c>
      <c r="F362" s="15">
        <v>1.53</v>
      </c>
      <c r="G362" s="54">
        <f t="shared" si="11"/>
        <v>1.53</v>
      </c>
    </row>
    <row r="363" spans="1:7" x14ac:dyDescent="0.2">
      <c r="A363" s="33" t="s">
        <v>23</v>
      </c>
      <c r="B363" s="12"/>
      <c r="C363" s="37" t="s">
        <v>456</v>
      </c>
      <c r="D363" s="14" t="s">
        <v>339</v>
      </c>
      <c r="E363" s="10" t="s">
        <v>263</v>
      </c>
      <c r="F363" s="15">
        <v>1.53</v>
      </c>
      <c r="G363" s="54">
        <f t="shared" si="11"/>
        <v>1.53</v>
      </c>
    </row>
    <row r="364" spans="1:7" ht="25.5" x14ac:dyDescent="0.2">
      <c r="A364" s="33" t="s">
        <v>25</v>
      </c>
      <c r="B364" s="12"/>
      <c r="C364" s="37" t="s">
        <v>457</v>
      </c>
      <c r="D364" s="14" t="s">
        <v>339</v>
      </c>
      <c r="E364" s="10" t="s">
        <v>263</v>
      </c>
      <c r="F364" s="15">
        <v>2.0499999999999998</v>
      </c>
      <c r="G364" s="54">
        <f t="shared" si="11"/>
        <v>2.0499999999999998</v>
      </c>
    </row>
    <row r="365" spans="1:7" ht="38.25" x14ac:dyDescent="0.2">
      <c r="A365" s="33" t="s">
        <v>27</v>
      </c>
      <c r="B365" s="12"/>
      <c r="C365" s="37" t="s">
        <v>458</v>
      </c>
      <c r="D365" s="14" t="s">
        <v>339</v>
      </c>
      <c r="E365" s="10" t="s">
        <v>263</v>
      </c>
      <c r="F365" s="15">
        <v>1.02</v>
      </c>
      <c r="G365" s="54">
        <f t="shared" si="11"/>
        <v>1.02</v>
      </c>
    </row>
    <row r="366" spans="1:7" ht="25.5" x14ac:dyDescent="0.2">
      <c r="A366" s="33" t="s">
        <v>28</v>
      </c>
      <c r="B366" s="12"/>
      <c r="C366" s="37" t="s">
        <v>459</v>
      </c>
      <c r="D366" s="14" t="s">
        <v>339</v>
      </c>
      <c r="E366" s="10" t="s">
        <v>263</v>
      </c>
      <c r="F366" s="15">
        <v>1.02</v>
      </c>
      <c r="G366" s="54">
        <f t="shared" si="11"/>
        <v>1.02</v>
      </c>
    </row>
    <row r="367" spans="1:7" ht="38.25" x14ac:dyDescent="0.2">
      <c r="A367" s="33" t="s">
        <v>30</v>
      </c>
      <c r="B367" s="12"/>
      <c r="C367" s="37" t="s">
        <v>460</v>
      </c>
      <c r="D367" s="14" t="s">
        <v>339</v>
      </c>
      <c r="E367" s="10" t="s">
        <v>263</v>
      </c>
      <c r="F367" s="15">
        <v>1.02</v>
      </c>
      <c r="G367" s="54">
        <f t="shared" si="11"/>
        <v>1.02</v>
      </c>
    </row>
    <row r="368" spans="1:7" x14ac:dyDescent="0.2">
      <c r="A368" s="33" t="s">
        <v>32</v>
      </c>
      <c r="B368" s="12"/>
      <c r="C368" s="37" t="s">
        <v>461</v>
      </c>
      <c r="D368" s="14" t="s">
        <v>339</v>
      </c>
      <c r="E368" s="10" t="s">
        <v>263</v>
      </c>
      <c r="F368" s="15">
        <v>1.02</v>
      </c>
      <c r="G368" s="54">
        <f t="shared" si="11"/>
        <v>1.02</v>
      </c>
    </row>
    <row r="369" spans="1:7" ht="51" x14ac:dyDescent="0.2">
      <c r="A369" s="33" t="s">
        <v>34</v>
      </c>
      <c r="B369" s="12"/>
      <c r="C369" s="37" t="s">
        <v>462</v>
      </c>
      <c r="D369" s="14" t="s">
        <v>339</v>
      </c>
      <c r="E369" s="10" t="s">
        <v>263</v>
      </c>
      <c r="F369" s="15">
        <v>2.56</v>
      </c>
      <c r="G369" s="54">
        <f t="shared" si="11"/>
        <v>2.56</v>
      </c>
    </row>
    <row r="370" spans="1:7" ht="51" x14ac:dyDescent="0.2">
      <c r="A370" s="33" t="s">
        <v>36</v>
      </c>
      <c r="B370" s="12"/>
      <c r="C370" s="37" t="s">
        <v>463</v>
      </c>
      <c r="D370" s="14" t="s">
        <v>339</v>
      </c>
      <c r="E370" s="10" t="s">
        <v>263</v>
      </c>
      <c r="F370" s="15">
        <v>1.53</v>
      </c>
      <c r="G370" s="54">
        <f t="shared" si="11"/>
        <v>1.53</v>
      </c>
    </row>
    <row r="371" spans="1:7" x14ac:dyDescent="0.2">
      <c r="A371" s="33" t="s">
        <v>38</v>
      </c>
      <c r="B371" s="12"/>
      <c r="C371" s="37" t="s">
        <v>464</v>
      </c>
      <c r="D371" s="14" t="s">
        <v>339</v>
      </c>
      <c r="E371" s="10" t="s">
        <v>263</v>
      </c>
      <c r="F371" s="15">
        <v>1.02</v>
      </c>
      <c r="G371" s="54">
        <f t="shared" si="11"/>
        <v>1.02</v>
      </c>
    </row>
    <row r="372" spans="1:7" ht="25.5" x14ac:dyDescent="0.2">
      <c r="A372" s="33" t="s">
        <v>40</v>
      </c>
      <c r="B372" s="12"/>
      <c r="C372" s="37" t="s">
        <v>465</v>
      </c>
      <c r="D372" s="14" t="s">
        <v>339</v>
      </c>
      <c r="E372" s="10" t="s">
        <v>263</v>
      </c>
      <c r="F372" s="15">
        <v>1.02</v>
      </c>
      <c r="G372" s="54">
        <f t="shared" si="11"/>
        <v>1.02</v>
      </c>
    </row>
    <row r="373" spans="1:7" x14ac:dyDescent="0.2">
      <c r="A373" s="33" t="s">
        <v>42</v>
      </c>
      <c r="B373" s="12"/>
      <c r="C373" s="37" t="s">
        <v>466</v>
      </c>
      <c r="D373" s="14" t="s">
        <v>339</v>
      </c>
      <c r="E373" s="10" t="s">
        <v>263</v>
      </c>
      <c r="F373" s="15">
        <v>1.53</v>
      </c>
      <c r="G373" s="54">
        <f t="shared" si="11"/>
        <v>1.53</v>
      </c>
    </row>
    <row r="374" spans="1:7" ht="38.25" x14ac:dyDescent="0.2">
      <c r="A374" s="33" t="s">
        <v>45</v>
      </c>
      <c r="B374" s="12"/>
      <c r="C374" s="37" t="s">
        <v>467</v>
      </c>
      <c r="D374" s="14" t="s">
        <v>339</v>
      </c>
      <c r="E374" s="10" t="s">
        <v>263</v>
      </c>
      <c r="F374" s="15">
        <v>2.0499999999999998</v>
      </c>
      <c r="G374" s="54">
        <f t="shared" si="11"/>
        <v>2.0499999999999998</v>
      </c>
    </row>
    <row r="375" spans="1:7" ht="51" x14ac:dyDescent="0.2">
      <c r="A375" s="33" t="s">
        <v>468</v>
      </c>
      <c r="B375" s="12"/>
      <c r="C375" s="37" t="s">
        <v>469</v>
      </c>
      <c r="D375" s="14" t="s">
        <v>339</v>
      </c>
      <c r="E375" s="10" t="s">
        <v>263</v>
      </c>
      <c r="F375" s="15">
        <v>2.0499999999999998</v>
      </c>
      <c r="G375" s="54">
        <f t="shared" si="11"/>
        <v>2.0499999999999998</v>
      </c>
    </row>
    <row r="376" spans="1:7" ht="25.5" x14ac:dyDescent="0.2">
      <c r="A376" s="33" t="s">
        <v>470</v>
      </c>
      <c r="B376" s="12"/>
      <c r="C376" s="37" t="s">
        <v>471</v>
      </c>
      <c r="D376" s="14" t="s">
        <v>339</v>
      </c>
      <c r="E376" s="10" t="s">
        <v>263</v>
      </c>
      <c r="F376" s="15">
        <v>3.08</v>
      </c>
      <c r="G376" s="54">
        <f t="shared" si="11"/>
        <v>3.08</v>
      </c>
    </row>
    <row r="377" spans="1:7" ht="51" x14ac:dyDescent="0.2">
      <c r="A377" s="33" t="s">
        <v>472</v>
      </c>
      <c r="B377" s="12"/>
      <c r="C377" s="37" t="s">
        <v>473</v>
      </c>
      <c r="D377" s="14" t="s">
        <v>339</v>
      </c>
      <c r="E377" s="10" t="s">
        <v>263</v>
      </c>
      <c r="F377" s="15">
        <v>2.5499999999999998</v>
      </c>
      <c r="G377" s="54">
        <f t="shared" si="11"/>
        <v>2.5499999999999998</v>
      </c>
    </row>
    <row r="378" spans="1:7" x14ac:dyDescent="0.2">
      <c r="A378" s="33" t="s">
        <v>474</v>
      </c>
      <c r="B378" s="12"/>
      <c r="C378" s="37" t="s">
        <v>475</v>
      </c>
      <c r="D378" s="14" t="s">
        <v>339</v>
      </c>
      <c r="E378" s="10" t="s">
        <v>263</v>
      </c>
      <c r="F378" s="15">
        <v>1.53</v>
      </c>
      <c r="G378" s="54">
        <f t="shared" si="11"/>
        <v>1.53</v>
      </c>
    </row>
    <row r="379" spans="1:7" ht="38.25" x14ac:dyDescent="0.2">
      <c r="A379" s="33" t="s">
        <v>476</v>
      </c>
      <c r="B379" s="12"/>
      <c r="C379" s="37" t="s">
        <v>477</v>
      </c>
      <c r="D379" s="14" t="s">
        <v>339</v>
      </c>
      <c r="E379" s="10" t="s">
        <v>263</v>
      </c>
      <c r="F379" s="15">
        <v>2.0499999999999998</v>
      </c>
      <c r="G379" s="54">
        <f t="shared" si="11"/>
        <v>2.0499999999999998</v>
      </c>
    </row>
    <row r="380" spans="1:7" ht="38.25" x14ac:dyDescent="0.2">
      <c r="A380" s="33" t="s">
        <v>478</v>
      </c>
      <c r="B380" s="12"/>
      <c r="C380" s="37" t="s">
        <v>479</v>
      </c>
      <c r="D380" s="14" t="s">
        <v>339</v>
      </c>
      <c r="E380" s="10" t="s">
        <v>263</v>
      </c>
      <c r="F380" s="15">
        <v>1.02</v>
      </c>
      <c r="G380" s="54">
        <f t="shared" si="11"/>
        <v>1.02</v>
      </c>
    </row>
    <row r="381" spans="1:7" ht="25.5" x14ac:dyDescent="0.2">
      <c r="A381" s="33" t="s">
        <v>480</v>
      </c>
      <c r="B381" s="12"/>
      <c r="C381" s="37" t="s">
        <v>481</v>
      </c>
      <c r="D381" s="14" t="s">
        <v>339</v>
      </c>
      <c r="E381" s="10" t="s">
        <v>263</v>
      </c>
      <c r="F381" s="15">
        <v>1.02</v>
      </c>
      <c r="G381" s="54">
        <f t="shared" si="11"/>
        <v>1.02</v>
      </c>
    </row>
    <row r="382" spans="1:7" ht="38.25" x14ac:dyDescent="0.2">
      <c r="A382" s="33" t="s">
        <v>482</v>
      </c>
      <c r="B382" s="12"/>
      <c r="C382" s="37" t="s">
        <v>483</v>
      </c>
      <c r="D382" s="14" t="s">
        <v>339</v>
      </c>
      <c r="E382" s="10" t="s">
        <v>263</v>
      </c>
      <c r="F382" s="15">
        <v>1.02</v>
      </c>
      <c r="G382" s="54">
        <f t="shared" si="11"/>
        <v>1.02</v>
      </c>
    </row>
    <row r="383" spans="1:7" x14ac:dyDescent="0.2">
      <c r="A383" s="33" t="s">
        <v>484</v>
      </c>
      <c r="B383" s="12"/>
      <c r="C383" s="37" t="s">
        <v>485</v>
      </c>
      <c r="D383" s="14" t="s">
        <v>339</v>
      </c>
      <c r="E383" s="10" t="s">
        <v>263</v>
      </c>
      <c r="F383" s="15">
        <v>1.02</v>
      </c>
      <c r="G383" s="54">
        <f t="shared" si="11"/>
        <v>1.02</v>
      </c>
    </row>
    <row r="384" spans="1:7" x14ac:dyDescent="0.2">
      <c r="A384" s="33" t="s">
        <v>486</v>
      </c>
      <c r="B384" s="12"/>
      <c r="C384" s="37" t="s">
        <v>487</v>
      </c>
      <c r="D384" s="14" t="s">
        <v>339</v>
      </c>
      <c r="E384" s="10" t="s">
        <v>263</v>
      </c>
      <c r="F384" s="15">
        <v>5.12</v>
      </c>
      <c r="G384" s="54">
        <f t="shared" si="11"/>
        <v>5.12</v>
      </c>
    </row>
    <row r="385" spans="1:7" x14ac:dyDescent="0.2">
      <c r="A385" s="73" t="s">
        <v>488</v>
      </c>
      <c r="B385" s="12"/>
      <c r="C385" s="37" t="s">
        <v>489</v>
      </c>
      <c r="D385" s="14" t="s">
        <v>339</v>
      </c>
      <c r="E385" s="10" t="s">
        <v>263</v>
      </c>
      <c r="F385" s="15">
        <v>4.0999999999999996</v>
      </c>
      <c r="G385" s="54">
        <f t="shared" si="11"/>
        <v>4.0999999999999996</v>
      </c>
    </row>
    <row r="386" spans="1:7" ht="15.95" customHeight="1" x14ac:dyDescent="0.2">
      <c r="A386" s="187" t="s">
        <v>490</v>
      </c>
      <c r="B386" s="187"/>
      <c r="C386" s="187"/>
      <c r="D386" s="187"/>
      <c r="E386" s="187"/>
      <c r="F386" s="187"/>
      <c r="G386" s="187"/>
    </row>
    <row r="387" spans="1:7" ht="15.95" customHeight="1" x14ac:dyDescent="0.2">
      <c r="A387" s="74" t="s">
        <v>51</v>
      </c>
      <c r="B387" s="107"/>
      <c r="C387" s="61" t="s">
        <v>491</v>
      </c>
      <c r="D387" s="14" t="s">
        <v>339</v>
      </c>
      <c r="E387" s="10">
        <v>0.82</v>
      </c>
      <c r="F387" s="10">
        <v>1.42</v>
      </c>
      <c r="G387" s="75">
        <f>E387+F387</f>
        <v>2.2399999999999998</v>
      </c>
    </row>
    <row r="388" spans="1:7" ht="15.95" customHeight="1" x14ac:dyDescent="0.2">
      <c r="A388" s="74" t="s">
        <v>53</v>
      </c>
      <c r="B388" s="107"/>
      <c r="C388" s="61" t="s">
        <v>492</v>
      </c>
      <c r="D388" s="14" t="s">
        <v>339</v>
      </c>
      <c r="E388" s="10">
        <v>0.82</v>
      </c>
      <c r="F388" s="10">
        <v>1.42</v>
      </c>
      <c r="G388" s="75">
        <f t="shared" ref="G388:G399" si="12">E388+F388</f>
        <v>2.2399999999999998</v>
      </c>
    </row>
    <row r="389" spans="1:7" ht="15.95" customHeight="1" x14ac:dyDescent="0.2">
      <c r="A389" s="74" t="s">
        <v>55</v>
      </c>
      <c r="B389" s="107"/>
      <c r="C389" s="61" t="s">
        <v>493</v>
      </c>
      <c r="D389" s="14" t="s">
        <v>339</v>
      </c>
      <c r="E389" s="10">
        <v>0.82</v>
      </c>
      <c r="F389" s="10">
        <v>2.14</v>
      </c>
      <c r="G389" s="75">
        <f t="shared" si="12"/>
        <v>2.96</v>
      </c>
    </row>
    <row r="390" spans="1:7" ht="15.95" customHeight="1" x14ac:dyDescent="0.2">
      <c r="A390" s="74" t="s">
        <v>404</v>
      </c>
      <c r="B390" s="107"/>
      <c r="C390" s="61" t="s">
        <v>494</v>
      </c>
      <c r="D390" s="14" t="s">
        <v>339</v>
      </c>
      <c r="E390" s="10">
        <v>0.82</v>
      </c>
      <c r="F390" s="10">
        <v>1.42</v>
      </c>
      <c r="G390" s="75">
        <f t="shared" si="12"/>
        <v>2.2399999999999998</v>
      </c>
    </row>
    <row r="391" spans="1:7" ht="15.95" customHeight="1" x14ac:dyDescent="0.2">
      <c r="A391" s="74" t="s">
        <v>495</v>
      </c>
      <c r="B391" s="107"/>
      <c r="C391" s="61" t="s">
        <v>496</v>
      </c>
      <c r="D391" s="14" t="s">
        <v>339</v>
      </c>
      <c r="E391" s="10">
        <v>0.82</v>
      </c>
      <c r="F391" s="10">
        <v>2.14</v>
      </c>
      <c r="G391" s="75">
        <f t="shared" si="12"/>
        <v>2.96</v>
      </c>
    </row>
    <row r="392" spans="1:7" ht="15.95" customHeight="1" x14ac:dyDescent="0.2">
      <c r="A392" s="74" t="s">
        <v>497</v>
      </c>
      <c r="B392" s="107"/>
      <c r="C392" s="61" t="s">
        <v>498</v>
      </c>
      <c r="D392" s="14" t="s">
        <v>339</v>
      </c>
      <c r="E392" s="10">
        <v>0.82</v>
      </c>
      <c r="F392" s="10">
        <v>2.14</v>
      </c>
      <c r="G392" s="75">
        <f t="shared" si="12"/>
        <v>2.96</v>
      </c>
    </row>
    <row r="393" spans="1:7" ht="15.95" customHeight="1" x14ac:dyDescent="0.2">
      <c r="A393" s="74" t="s">
        <v>499</v>
      </c>
      <c r="B393" s="107"/>
      <c r="C393" s="61" t="s">
        <v>500</v>
      </c>
      <c r="D393" s="14" t="s">
        <v>339</v>
      </c>
      <c r="E393" s="10">
        <v>0.82</v>
      </c>
      <c r="F393" s="10">
        <v>1.42</v>
      </c>
      <c r="G393" s="75">
        <f t="shared" si="12"/>
        <v>2.2399999999999998</v>
      </c>
    </row>
    <row r="394" spans="1:7" ht="15.95" customHeight="1" x14ac:dyDescent="0.2">
      <c r="A394" s="74" t="s">
        <v>501</v>
      </c>
      <c r="B394" s="107"/>
      <c r="C394" s="61" t="s">
        <v>502</v>
      </c>
      <c r="D394" s="14" t="s">
        <v>339</v>
      </c>
      <c r="E394" s="10">
        <v>0.82</v>
      </c>
      <c r="F394" s="10">
        <v>2.14</v>
      </c>
      <c r="G394" s="75">
        <f t="shared" si="12"/>
        <v>2.96</v>
      </c>
    </row>
    <row r="395" spans="1:7" ht="15.95" customHeight="1" x14ac:dyDescent="0.2">
      <c r="A395" s="74" t="s">
        <v>406</v>
      </c>
      <c r="B395" s="107"/>
      <c r="C395" s="61" t="s">
        <v>503</v>
      </c>
      <c r="D395" s="14" t="s">
        <v>339</v>
      </c>
      <c r="E395" s="10">
        <v>0.82</v>
      </c>
      <c r="F395" s="10">
        <v>1.42</v>
      </c>
      <c r="G395" s="75">
        <f t="shared" si="12"/>
        <v>2.2399999999999998</v>
      </c>
    </row>
    <row r="396" spans="1:7" ht="15.95" customHeight="1" x14ac:dyDescent="0.2">
      <c r="A396" s="74" t="s">
        <v>504</v>
      </c>
      <c r="B396" s="107"/>
      <c r="C396" s="61" t="s">
        <v>505</v>
      </c>
      <c r="D396" s="14" t="s">
        <v>339</v>
      </c>
      <c r="E396" s="10">
        <v>0.82</v>
      </c>
      <c r="F396" s="10">
        <v>1.42</v>
      </c>
      <c r="G396" s="75">
        <f t="shared" si="12"/>
        <v>2.2399999999999998</v>
      </c>
    </row>
    <row r="397" spans="1:7" ht="15.95" customHeight="1" x14ac:dyDescent="0.2">
      <c r="A397" s="74" t="s">
        <v>506</v>
      </c>
      <c r="B397" s="107"/>
      <c r="C397" s="61" t="s">
        <v>507</v>
      </c>
      <c r="D397" s="14" t="s">
        <v>339</v>
      </c>
      <c r="E397" s="10">
        <v>0.82</v>
      </c>
      <c r="F397" s="10">
        <v>2.14</v>
      </c>
      <c r="G397" s="75">
        <f t="shared" si="12"/>
        <v>2.96</v>
      </c>
    </row>
    <row r="398" spans="1:7" ht="15.95" customHeight="1" x14ac:dyDescent="0.2">
      <c r="A398" s="74" t="s">
        <v>508</v>
      </c>
      <c r="B398" s="107"/>
      <c r="C398" s="61" t="s">
        <v>509</v>
      </c>
      <c r="D398" s="14" t="s">
        <v>339</v>
      </c>
      <c r="E398" s="10">
        <v>0.82</v>
      </c>
      <c r="F398" s="10">
        <v>1.42</v>
      </c>
      <c r="G398" s="75">
        <f t="shared" si="12"/>
        <v>2.2399999999999998</v>
      </c>
    </row>
    <row r="399" spans="1:7" ht="15.95" customHeight="1" x14ac:dyDescent="0.2">
      <c r="A399" s="74" t="s">
        <v>510</v>
      </c>
      <c r="B399" s="107"/>
      <c r="C399" s="61" t="s">
        <v>511</v>
      </c>
      <c r="D399" s="14" t="s">
        <v>339</v>
      </c>
      <c r="E399" s="10">
        <v>0.82</v>
      </c>
      <c r="F399" s="10">
        <v>2.14</v>
      </c>
      <c r="G399" s="75">
        <f t="shared" si="12"/>
        <v>2.96</v>
      </c>
    </row>
    <row r="400" spans="1:7" x14ac:dyDescent="0.2">
      <c r="A400" s="187" t="s">
        <v>512</v>
      </c>
      <c r="B400" s="187"/>
      <c r="C400" s="187"/>
      <c r="D400" s="187"/>
      <c r="E400" s="187"/>
      <c r="F400" s="187"/>
      <c r="G400" s="187"/>
    </row>
    <row r="401" spans="1:7" ht="15.95" customHeight="1" x14ac:dyDescent="0.2">
      <c r="A401" s="22" t="s">
        <v>513</v>
      </c>
      <c r="B401" s="61" t="s">
        <v>512</v>
      </c>
      <c r="C401" s="61" t="s">
        <v>512</v>
      </c>
      <c r="D401" s="107"/>
      <c r="E401" s="107"/>
      <c r="F401" s="107"/>
      <c r="G401" s="107"/>
    </row>
    <row r="402" spans="1:7" ht="15.95" customHeight="1" x14ac:dyDescent="0.2">
      <c r="A402" s="61" t="s">
        <v>514</v>
      </c>
      <c r="B402" s="61" t="s">
        <v>515</v>
      </c>
      <c r="C402" s="61" t="s">
        <v>515</v>
      </c>
      <c r="D402" s="14" t="s">
        <v>339</v>
      </c>
      <c r="E402" s="10" t="s">
        <v>16</v>
      </c>
      <c r="F402" s="24">
        <v>3.42</v>
      </c>
      <c r="G402" s="54">
        <f>F402</f>
        <v>3.42</v>
      </c>
    </row>
    <row r="403" spans="1:7" ht="15.95" customHeight="1" x14ac:dyDescent="0.2">
      <c r="A403" s="61" t="s">
        <v>516</v>
      </c>
      <c r="B403" s="61" t="s">
        <v>517</v>
      </c>
      <c r="C403" s="61" t="s">
        <v>517</v>
      </c>
      <c r="D403" s="14" t="s">
        <v>339</v>
      </c>
      <c r="E403" s="10" t="s">
        <v>16</v>
      </c>
      <c r="F403" s="24">
        <v>2.85</v>
      </c>
      <c r="G403" s="54">
        <f t="shared" ref="G403:G409" si="13">F403</f>
        <v>2.85</v>
      </c>
    </row>
    <row r="404" spans="1:7" ht="15.95" customHeight="1" x14ac:dyDescent="0.2">
      <c r="A404" s="61" t="s">
        <v>518</v>
      </c>
      <c r="B404" s="22" t="s">
        <v>519</v>
      </c>
      <c r="C404" s="22" t="s">
        <v>519</v>
      </c>
      <c r="D404" s="14" t="s">
        <v>339</v>
      </c>
      <c r="E404" s="10" t="s">
        <v>16</v>
      </c>
      <c r="F404" s="24">
        <v>2.85</v>
      </c>
      <c r="G404" s="54">
        <f t="shared" si="13"/>
        <v>2.85</v>
      </c>
    </row>
    <row r="405" spans="1:7" ht="19.5" customHeight="1" x14ac:dyDescent="0.2">
      <c r="A405" s="61" t="s">
        <v>520</v>
      </c>
      <c r="B405" s="61" t="s">
        <v>521</v>
      </c>
      <c r="C405" s="61" t="s">
        <v>521</v>
      </c>
      <c r="D405" s="14" t="s">
        <v>339</v>
      </c>
      <c r="E405" s="10" t="s">
        <v>16</v>
      </c>
      <c r="F405" s="24">
        <v>3.42</v>
      </c>
      <c r="G405" s="54">
        <f t="shared" si="13"/>
        <v>3.42</v>
      </c>
    </row>
    <row r="406" spans="1:7" ht="15.95" customHeight="1" x14ac:dyDescent="0.2">
      <c r="A406" s="61" t="s">
        <v>522</v>
      </c>
      <c r="B406" s="22" t="s">
        <v>523</v>
      </c>
      <c r="C406" s="22" t="s">
        <v>523</v>
      </c>
      <c r="D406" s="14" t="s">
        <v>339</v>
      </c>
      <c r="E406" s="10" t="s">
        <v>16</v>
      </c>
      <c r="F406" s="24">
        <v>3.42</v>
      </c>
      <c r="G406" s="54">
        <f t="shared" si="13"/>
        <v>3.42</v>
      </c>
    </row>
    <row r="407" spans="1:7" ht="15.95" customHeight="1" x14ac:dyDescent="0.2">
      <c r="A407" s="61" t="s">
        <v>524</v>
      </c>
      <c r="B407" s="22" t="s">
        <v>525</v>
      </c>
      <c r="C407" s="22" t="s">
        <v>525</v>
      </c>
      <c r="D407" s="14" t="s">
        <v>339</v>
      </c>
      <c r="E407" s="10" t="s">
        <v>16</v>
      </c>
      <c r="F407" s="24">
        <v>3.42</v>
      </c>
      <c r="G407" s="54">
        <f t="shared" si="13"/>
        <v>3.42</v>
      </c>
    </row>
    <row r="408" spans="1:7" ht="15.95" customHeight="1" x14ac:dyDescent="0.2">
      <c r="A408" s="61" t="s">
        <v>526</v>
      </c>
      <c r="B408" s="22" t="s">
        <v>527</v>
      </c>
      <c r="C408" s="22" t="s">
        <v>527</v>
      </c>
      <c r="D408" s="14" t="s">
        <v>339</v>
      </c>
      <c r="E408" s="10" t="s">
        <v>16</v>
      </c>
      <c r="F408" s="24">
        <v>2.85</v>
      </c>
      <c r="G408" s="54">
        <f t="shared" si="13"/>
        <v>2.85</v>
      </c>
    </row>
    <row r="409" spans="1:7" ht="15.95" customHeight="1" x14ac:dyDescent="0.2">
      <c r="A409" s="61" t="s">
        <v>528</v>
      </c>
      <c r="B409" s="22" t="s">
        <v>529</v>
      </c>
      <c r="C409" s="22" t="s">
        <v>529</v>
      </c>
      <c r="D409" s="14" t="s">
        <v>339</v>
      </c>
      <c r="E409" s="10" t="s">
        <v>16</v>
      </c>
      <c r="F409" s="24">
        <v>3.42</v>
      </c>
      <c r="G409" s="54">
        <f t="shared" si="13"/>
        <v>3.42</v>
      </c>
    </row>
    <row r="410" spans="1:7" ht="15.95" customHeight="1" x14ac:dyDescent="0.2">
      <c r="A410" s="61" t="s">
        <v>530</v>
      </c>
      <c r="B410" s="22" t="s">
        <v>531</v>
      </c>
      <c r="C410" s="22" t="s">
        <v>531</v>
      </c>
      <c r="D410" s="14" t="s">
        <v>339</v>
      </c>
      <c r="E410" s="76">
        <v>1.54</v>
      </c>
      <c r="F410" s="24">
        <v>3.42</v>
      </c>
      <c r="G410" s="54">
        <f>F410+E410</f>
        <v>4.96</v>
      </c>
    </row>
    <row r="411" spans="1:7" ht="15.95" customHeight="1" x14ac:dyDescent="0.2">
      <c r="A411" s="61" t="s">
        <v>532</v>
      </c>
      <c r="B411" s="22" t="s">
        <v>533</v>
      </c>
      <c r="C411" s="22" t="s">
        <v>533</v>
      </c>
      <c r="D411" s="14" t="s">
        <v>339</v>
      </c>
      <c r="E411" s="10">
        <v>0.19</v>
      </c>
      <c r="F411" s="24">
        <v>2.2799999999999998</v>
      </c>
      <c r="G411" s="54">
        <f>F411+E411</f>
        <v>2.4699999999999998</v>
      </c>
    </row>
    <row r="412" spans="1:7" ht="15.95" customHeight="1" x14ac:dyDescent="0.2">
      <c r="A412" s="61" t="s">
        <v>534</v>
      </c>
      <c r="B412" s="22" t="s">
        <v>535</v>
      </c>
      <c r="C412" s="22" t="s">
        <v>535</v>
      </c>
      <c r="D412" s="14" t="s">
        <v>339</v>
      </c>
      <c r="E412" s="10">
        <v>0.19</v>
      </c>
      <c r="F412" s="24">
        <v>2.2799999999999998</v>
      </c>
      <c r="G412" s="54">
        <f>F412+E412</f>
        <v>2.4699999999999998</v>
      </c>
    </row>
    <row r="413" spans="1:7" ht="15.95" customHeight="1" x14ac:dyDescent="0.2">
      <c r="A413" s="61" t="s">
        <v>536</v>
      </c>
      <c r="B413" s="295" t="s">
        <v>537</v>
      </c>
      <c r="C413" s="295"/>
      <c r="D413" s="295"/>
      <c r="E413" s="295"/>
      <c r="F413" s="108"/>
      <c r="G413" s="108"/>
    </row>
    <row r="414" spans="1:7" ht="15.95" customHeight="1" x14ac:dyDescent="0.2">
      <c r="A414" s="61" t="s">
        <v>538</v>
      </c>
      <c r="B414" s="61" t="s">
        <v>539</v>
      </c>
      <c r="C414" s="61" t="s">
        <v>539</v>
      </c>
      <c r="D414" s="14" t="s">
        <v>339</v>
      </c>
      <c r="E414" s="76">
        <v>0.64</v>
      </c>
      <c r="F414" s="76">
        <v>2.2799999999999998</v>
      </c>
      <c r="G414" s="65">
        <f>E414+F414</f>
        <v>2.92</v>
      </c>
    </row>
    <row r="415" spans="1:7" x14ac:dyDescent="0.2">
      <c r="A415" s="77" t="s">
        <v>540</v>
      </c>
      <c r="B415" s="296" t="s">
        <v>541</v>
      </c>
      <c r="C415" s="296"/>
      <c r="D415" s="296"/>
      <c r="E415" s="296"/>
      <c r="F415" s="296"/>
      <c r="G415" s="296"/>
    </row>
    <row r="416" spans="1:7" ht="25.5" x14ac:dyDescent="0.2">
      <c r="A416" s="77" t="s">
        <v>542</v>
      </c>
      <c r="B416" s="77"/>
      <c r="C416" s="77" t="s">
        <v>543</v>
      </c>
      <c r="D416" s="78" t="s">
        <v>339</v>
      </c>
      <c r="E416" s="79" t="s">
        <v>263</v>
      </c>
      <c r="F416" s="80">
        <v>2.2799999999999998</v>
      </c>
      <c r="G416" s="81">
        <f>F416</f>
        <v>2.2799999999999998</v>
      </c>
    </row>
    <row r="417" spans="1:7" ht="38.25" x14ac:dyDescent="0.2">
      <c r="A417" s="77" t="s">
        <v>544</v>
      </c>
      <c r="B417" s="77"/>
      <c r="C417" s="77" t="s">
        <v>545</v>
      </c>
      <c r="D417" s="78" t="s">
        <v>339</v>
      </c>
      <c r="E417" s="79" t="s">
        <v>263</v>
      </c>
      <c r="F417" s="80">
        <v>2.2799999999999998</v>
      </c>
      <c r="G417" s="81">
        <f t="shared" ref="G417:G422" si="14">F417</f>
        <v>2.2799999999999998</v>
      </c>
    </row>
    <row r="418" spans="1:7" ht="25.5" x14ac:dyDescent="0.2">
      <c r="A418" s="77" t="s">
        <v>546</v>
      </c>
      <c r="B418" s="77"/>
      <c r="C418" s="77" t="s">
        <v>547</v>
      </c>
      <c r="D418" s="78" t="s">
        <v>339</v>
      </c>
      <c r="E418" s="79" t="s">
        <v>263</v>
      </c>
      <c r="F418" s="80">
        <v>2.2799999999999998</v>
      </c>
      <c r="G418" s="81">
        <f t="shared" si="14"/>
        <v>2.2799999999999998</v>
      </c>
    </row>
    <row r="419" spans="1:7" ht="25.5" x14ac:dyDescent="0.2">
      <c r="A419" s="77" t="s">
        <v>548</v>
      </c>
      <c r="B419" s="77"/>
      <c r="C419" s="77" t="s">
        <v>549</v>
      </c>
      <c r="D419" s="78" t="s">
        <v>339</v>
      </c>
      <c r="E419" s="79" t="s">
        <v>263</v>
      </c>
      <c r="F419" s="80">
        <v>2.2799999999999998</v>
      </c>
      <c r="G419" s="81">
        <f t="shared" si="14"/>
        <v>2.2799999999999998</v>
      </c>
    </row>
    <row r="420" spans="1:7" ht="25.5" x14ac:dyDescent="0.2">
      <c r="A420" s="77" t="s">
        <v>550</v>
      </c>
      <c r="B420" s="77"/>
      <c r="C420" s="77" t="s">
        <v>551</v>
      </c>
      <c r="D420" s="78" t="s">
        <v>339</v>
      </c>
      <c r="E420" s="79" t="s">
        <v>263</v>
      </c>
      <c r="F420" s="80">
        <v>2.2799999999999998</v>
      </c>
      <c r="G420" s="81">
        <f t="shared" si="14"/>
        <v>2.2799999999999998</v>
      </c>
    </row>
    <row r="421" spans="1:7" ht="25.5" x14ac:dyDescent="0.2">
      <c r="A421" s="77" t="s">
        <v>552</v>
      </c>
      <c r="B421" s="77"/>
      <c r="C421" s="77" t="s">
        <v>553</v>
      </c>
      <c r="D421" s="78" t="s">
        <v>339</v>
      </c>
      <c r="E421" s="79" t="s">
        <v>263</v>
      </c>
      <c r="F421" s="80">
        <v>2.2799999999999998</v>
      </c>
      <c r="G421" s="81">
        <f t="shared" si="14"/>
        <v>2.2799999999999998</v>
      </c>
    </row>
    <row r="422" spans="1:7" x14ac:dyDescent="0.2">
      <c r="A422" s="77" t="s">
        <v>554</v>
      </c>
      <c r="B422" s="77"/>
      <c r="C422" s="77" t="s">
        <v>555</v>
      </c>
      <c r="D422" s="78" t="s">
        <v>339</v>
      </c>
      <c r="E422" s="79" t="s">
        <v>263</v>
      </c>
      <c r="F422" s="80">
        <v>2.2799999999999998</v>
      </c>
      <c r="G422" s="81">
        <f t="shared" si="14"/>
        <v>2.2799999999999998</v>
      </c>
    </row>
    <row r="423" spans="1:7" ht="25.5" x14ac:dyDescent="0.2">
      <c r="A423" s="77" t="s">
        <v>556</v>
      </c>
      <c r="B423" s="77"/>
      <c r="C423" s="77" t="s">
        <v>557</v>
      </c>
      <c r="D423" s="78" t="s">
        <v>339</v>
      </c>
      <c r="E423" s="79">
        <v>0.01</v>
      </c>
      <c r="F423" s="80">
        <v>0.56000000000000005</v>
      </c>
      <c r="G423" s="81">
        <f>F423+E423</f>
        <v>0.57000000000000006</v>
      </c>
    </row>
    <row r="424" spans="1:7" x14ac:dyDescent="0.2">
      <c r="A424" s="187" t="s">
        <v>558</v>
      </c>
      <c r="B424" s="187"/>
      <c r="C424" s="187"/>
      <c r="D424" s="187"/>
      <c r="E424" s="187"/>
      <c r="F424" s="187"/>
      <c r="G424" s="187"/>
    </row>
    <row r="425" spans="1:7" x14ac:dyDescent="0.2">
      <c r="A425" s="198" t="s">
        <v>559</v>
      </c>
      <c r="B425" s="198"/>
      <c r="C425" s="198"/>
      <c r="D425" s="198"/>
      <c r="E425" s="198"/>
      <c r="F425" s="198"/>
      <c r="G425" s="198"/>
    </row>
    <row r="426" spans="1:7" x14ac:dyDescent="0.2">
      <c r="A426" s="22" t="s">
        <v>13</v>
      </c>
      <c r="B426" s="107"/>
      <c r="C426" s="61" t="s">
        <v>560</v>
      </c>
      <c r="D426" s="14" t="s">
        <v>339</v>
      </c>
      <c r="E426" s="57">
        <v>1.21</v>
      </c>
      <c r="F426" s="24">
        <v>0.84</v>
      </c>
      <c r="G426" s="25">
        <f>E426+F426</f>
        <v>2.0499999999999998</v>
      </c>
    </row>
    <row r="427" spans="1:7" x14ac:dyDescent="0.2">
      <c r="A427" s="22" t="s">
        <v>17</v>
      </c>
      <c r="B427" s="107"/>
      <c r="C427" s="61" t="s">
        <v>561</v>
      </c>
      <c r="D427" s="14" t="s">
        <v>339</v>
      </c>
      <c r="E427" s="24">
        <v>1.21</v>
      </c>
      <c r="F427" s="24">
        <v>1.25</v>
      </c>
      <c r="G427" s="25">
        <f t="shared" ref="G427:G460" si="15">E427+F427</f>
        <v>2.46</v>
      </c>
    </row>
    <row r="428" spans="1:7" x14ac:dyDescent="0.2">
      <c r="A428" s="22" t="s">
        <v>27</v>
      </c>
      <c r="B428" s="107"/>
      <c r="C428" s="61" t="s">
        <v>562</v>
      </c>
      <c r="D428" s="14" t="s">
        <v>339</v>
      </c>
      <c r="E428" s="24">
        <v>0.05</v>
      </c>
      <c r="F428" s="24">
        <v>1.34</v>
      </c>
      <c r="G428" s="25">
        <f t="shared" si="15"/>
        <v>1.3900000000000001</v>
      </c>
    </row>
    <row r="429" spans="1:7" ht="25.5" x14ac:dyDescent="0.2">
      <c r="A429" s="22" t="s">
        <v>28</v>
      </c>
      <c r="B429" s="107"/>
      <c r="C429" s="61" t="s">
        <v>563</v>
      </c>
      <c r="D429" s="14" t="s">
        <v>339</v>
      </c>
      <c r="E429" s="24">
        <v>0.82</v>
      </c>
      <c r="F429" s="24">
        <v>2.5499999999999998</v>
      </c>
      <c r="G429" s="25">
        <f t="shared" si="15"/>
        <v>3.3699999999999997</v>
      </c>
    </row>
    <row r="430" spans="1:7" ht="25.5" x14ac:dyDescent="0.2">
      <c r="A430" s="22" t="s">
        <v>30</v>
      </c>
      <c r="B430" s="107"/>
      <c r="C430" s="22" t="s">
        <v>564</v>
      </c>
      <c r="D430" s="14" t="s">
        <v>339</v>
      </c>
      <c r="E430" s="24">
        <v>0.82</v>
      </c>
      <c r="F430" s="24">
        <v>1.68</v>
      </c>
      <c r="G430" s="25">
        <f t="shared" si="15"/>
        <v>2.5</v>
      </c>
    </row>
    <row r="431" spans="1:7" x14ac:dyDescent="0.2">
      <c r="A431" s="22" t="s">
        <v>32</v>
      </c>
      <c r="B431" s="107"/>
      <c r="C431" s="61" t="s">
        <v>565</v>
      </c>
      <c r="D431" s="14" t="s">
        <v>339</v>
      </c>
      <c r="E431" s="24">
        <v>0.04</v>
      </c>
      <c r="F431" s="24">
        <v>1.69</v>
      </c>
      <c r="G431" s="25">
        <f t="shared" si="15"/>
        <v>1.73</v>
      </c>
    </row>
    <row r="432" spans="1:7" x14ac:dyDescent="0.2">
      <c r="A432" s="22" t="s">
        <v>34</v>
      </c>
      <c r="B432" s="107"/>
      <c r="C432" s="61" t="s">
        <v>566</v>
      </c>
      <c r="D432" s="14" t="s">
        <v>339</v>
      </c>
      <c r="E432" s="24">
        <v>0.82</v>
      </c>
      <c r="F432" s="24">
        <v>1.68</v>
      </c>
      <c r="G432" s="25">
        <f t="shared" si="15"/>
        <v>2.5</v>
      </c>
    </row>
    <row r="433" spans="1:7" x14ac:dyDescent="0.2">
      <c r="A433" s="22" t="s">
        <v>36</v>
      </c>
      <c r="B433" s="107"/>
      <c r="C433" s="61" t="s">
        <v>567</v>
      </c>
      <c r="D433" s="14" t="s">
        <v>339</v>
      </c>
      <c r="E433" s="24">
        <v>0.82</v>
      </c>
      <c r="F433" s="24">
        <v>1.68</v>
      </c>
      <c r="G433" s="25">
        <f t="shared" si="15"/>
        <v>2.5</v>
      </c>
    </row>
    <row r="434" spans="1:7" x14ac:dyDescent="0.2">
      <c r="A434" s="22" t="s">
        <v>40</v>
      </c>
      <c r="B434" s="107"/>
      <c r="C434" s="61" t="s">
        <v>568</v>
      </c>
      <c r="D434" s="14" t="s">
        <v>339</v>
      </c>
      <c r="E434" s="24">
        <v>0.04</v>
      </c>
      <c r="F434" s="24">
        <v>0.7</v>
      </c>
      <c r="G434" s="25">
        <f t="shared" si="15"/>
        <v>0.74</v>
      </c>
    </row>
    <row r="435" spans="1:7" x14ac:dyDescent="0.2">
      <c r="A435" s="22" t="s">
        <v>42</v>
      </c>
      <c r="B435" s="107"/>
      <c r="C435" s="61" t="s">
        <v>569</v>
      </c>
      <c r="D435" s="14" t="s">
        <v>339</v>
      </c>
      <c r="E435" s="24">
        <v>0.82</v>
      </c>
      <c r="F435" s="24">
        <v>1.25</v>
      </c>
      <c r="G435" s="25">
        <f t="shared" si="15"/>
        <v>2.0699999999999998</v>
      </c>
    </row>
    <row r="436" spans="1:7" x14ac:dyDescent="0.2">
      <c r="A436" s="22" t="s">
        <v>45</v>
      </c>
      <c r="B436" s="107"/>
      <c r="C436" s="61" t="s">
        <v>570</v>
      </c>
      <c r="D436" s="14" t="s">
        <v>339</v>
      </c>
      <c r="E436" s="24">
        <v>0.04</v>
      </c>
      <c r="F436" s="24">
        <v>0.7</v>
      </c>
      <c r="G436" s="25">
        <f t="shared" si="15"/>
        <v>0.74</v>
      </c>
    </row>
    <row r="437" spans="1:7" x14ac:dyDescent="0.2">
      <c r="A437" s="22" t="s">
        <v>472</v>
      </c>
      <c r="B437" s="107"/>
      <c r="C437" s="61" t="s">
        <v>571</v>
      </c>
      <c r="D437" s="14" t="s">
        <v>339</v>
      </c>
      <c r="E437" s="24">
        <v>0.09</v>
      </c>
      <c r="F437" s="24">
        <v>1.68</v>
      </c>
      <c r="G437" s="25">
        <f t="shared" si="15"/>
        <v>1.77</v>
      </c>
    </row>
    <row r="438" spans="1:7" x14ac:dyDescent="0.2">
      <c r="A438" s="22" t="s">
        <v>484</v>
      </c>
      <c r="B438" s="107"/>
      <c r="C438" s="61" t="s">
        <v>572</v>
      </c>
      <c r="D438" s="14" t="s">
        <v>339</v>
      </c>
      <c r="E438" s="24">
        <v>0.04</v>
      </c>
      <c r="F438" s="24">
        <v>0.84</v>
      </c>
      <c r="G438" s="25">
        <f t="shared" si="15"/>
        <v>0.88</v>
      </c>
    </row>
    <row r="439" spans="1:7" x14ac:dyDescent="0.2">
      <c r="A439" s="22" t="s">
        <v>573</v>
      </c>
      <c r="B439" s="107"/>
      <c r="C439" s="61" t="s">
        <v>574</v>
      </c>
      <c r="D439" s="14" t="s">
        <v>339</v>
      </c>
      <c r="E439" s="24">
        <v>0.04</v>
      </c>
      <c r="F439" s="24">
        <v>0.84</v>
      </c>
      <c r="G439" s="25">
        <f t="shared" si="15"/>
        <v>0.88</v>
      </c>
    </row>
    <row r="440" spans="1:7" x14ac:dyDescent="0.2">
      <c r="A440" s="22" t="s">
        <v>486</v>
      </c>
      <c r="B440" s="107"/>
      <c r="C440" s="61" t="s">
        <v>575</v>
      </c>
      <c r="D440" s="14" t="s">
        <v>339</v>
      </c>
      <c r="E440" s="24">
        <v>0.04</v>
      </c>
      <c r="F440" s="24">
        <v>0.84</v>
      </c>
      <c r="G440" s="25">
        <f t="shared" si="15"/>
        <v>0.88</v>
      </c>
    </row>
    <row r="441" spans="1:7" x14ac:dyDescent="0.2">
      <c r="A441" s="22" t="s">
        <v>576</v>
      </c>
      <c r="B441" s="107"/>
      <c r="C441" s="61" t="s">
        <v>577</v>
      </c>
      <c r="D441" s="14" t="s">
        <v>339</v>
      </c>
      <c r="E441" s="24">
        <v>0.04</v>
      </c>
      <c r="F441" s="24">
        <v>0.84</v>
      </c>
      <c r="G441" s="25">
        <f t="shared" si="15"/>
        <v>0.88</v>
      </c>
    </row>
    <row r="442" spans="1:7" x14ac:dyDescent="0.2">
      <c r="A442" s="22" t="s">
        <v>488</v>
      </c>
      <c r="B442" s="107"/>
      <c r="C442" s="61" t="s">
        <v>578</v>
      </c>
      <c r="D442" s="14" t="s">
        <v>339</v>
      </c>
      <c r="E442" s="24">
        <v>0.04</v>
      </c>
      <c r="F442" s="24">
        <v>1.25</v>
      </c>
      <c r="G442" s="25">
        <f t="shared" si="15"/>
        <v>1.29</v>
      </c>
    </row>
    <row r="443" spans="1:7" x14ac:dyDescent="0.2">
      <c r="A443" s="22" t="s">
        <v>579</v>
      </c>
      <c r="B443" s="107"/>
      <c r="C443" s="61" t="s">
        <v>580</v>
      </c>
      <c r="D443" s="14" t="s">
        <v>339</v>
      </c>
      <c r="E443" s="24">
        <v>0.04</v>
      </c>
      <c r="F443" s="24">
        <v>0.84</v>
      </c>
      <c r="G443" s="25">
        <f t="shared" si="15"/>
        <v>0.88</v>
      </c>
    </row>
    <row r="444" spans="1:7" x14ac:dyDescent="0.2">
      <c r="A444" s="22" t="s">
        <v>581</v>
      </c>
      <c r="B444" s="107"/>
      <c r="C444" s="61" t="s">
        <v>582</v>
      </c>
      <c r="D444" s="14" t="s">
        <v>339</v>
      </c>
      <c r="E444" s="24">
        <v>0.04</v>
      </c>
      <c r="F444" s="24">
        <v>1.25</v>
      </c>
      <c r="G444" s="25">
        <f t="shared" si="15"/>
        <v>1.29</v>
      </c>
    </row>
    <row r="445" spans="1:7" x14ac:dyDescent="0.2">
      <c r="A445" s="22" t="s">
        <v>583</v>
      </c>
      <c r="B445" s="107"/>
      <c r="C445" s="61" t="s">
        <v>584</v>
      </c>
      <c r="D445" s="14" t="s">
        <v>339</v>
      </c>
      <c r="E445" s="24">
        <v>0.04</v>
      </c>
      <c r="F445" s="24">
        <v>1.25</v>
      </c>
      <c r="G445" s="25">
        <f t="shared" si="15"/>
        <v>1.29</v>
      </c>
    </row>
    <row r="446" spans="1:7" x14ac:dyDescent="0.2">
      <c r="A446" s="198" t="s">
        <v>585</v>
      </c>
      <c r="B446" s="198"/>
      <c r="C446" s="198"/>
      <c r="D446" s="198"/>
      <c r="E446" s="198"/>
      <c r="F446" s="198"/>
      <c r="G446" s="198"/>
    </row>
    <row r="447" spans="1:7" x14ac:dyDescent="0.2">
      <c r="A447" s="22" t="s">
        <v>48</v>
      </c>
      <c r="B447" s="107"/>
      <c r="C447" s="61" t="s">
        <v>586</v>
      </c>
      <c r="D447" s="14" t="s">
        <v>339</v>
      </c>
      <c r="E447" s="24">
        <v>0.04</v>
      </c>
      <c r="F447" s="24">
        <v>0.84</v>
      </c>
      <c r="G447" s="25">
        <f t="shared" si="15"/>
        <v>0.88</v>
      </c>
    </row>
    <row r="448" spans="1:7" x14ac:dyDescent="0.2">
      <c r="A448" s="22" t="s">
        <v>53</v>
      </c>
      <c r="B448" s="107"/>
      <c r="C448" s="61" t="s">
        <v>587</v>
      </c>
      <c r="D448" s="14" t="s">
        <v>339</v>
      </c>
      <c r="E448" s="24">
        <v>0.04</v>
      </c>
      <c r="F448" s="24">
        <v>0.84</v>
      </c>
      <c r="G448" s="25">
        <f t="shared" si="15"/>
        <v>0.88</v>
      </c>
    </row>
    <row r="449" spans="1:7" x14ac:dyDescent="0.2">
      <c r="A449" s="22" t="s">
        <v>404</v>
      </c>
      <c r="B449" s="107"/>
      <c r="C449" s="61" t="s">
        <v>588</v>
      </c>
      <c r="D449" s="14" t="s">
        <v>339</v>
      </c>
      <c r="E449" s="24">
        <v>0.04</v>
      </c>
      <c r="F449" s="24">
        <v>0.84</v>
      </c>
      <c r="G449" s="25">
        <f t="shared" si="15"/>
        <v>0.88</v>
      </c>
    </row>
    <row r="450" spans="1:7" x14ac:dyDescent="0.2">
      <c r="A450" s="22" t="s">
        <v>495</v>
      </c>
      <c r="B450" s="107"/>
      <c r="C450" s="61" t="s">
        <v>589</v>
      </c>
      <c r="D450" s="14" t="s">
        <v>339</v>
      </c>
      <c r="E450" s="24">
        <v>0.04</v>
      </c>
      <c r="F450" s="24">
        <v>0.84</v>
      </c>
      <c r="G450" s="25">
        <f t="shared" si="15"/>
        <v>0.88</v>
      </c>
    </row>
    <row r="451" spans="1:7" x14ac:dyDescent="0.2">
      <c r="A451" s="22" t="s">
        <v>497</v>
      </c>
      <c r="B451" s="107"/>
      <c r="C451" s="61" t="s">
        <v>590</v>
      </c>
      <c r="D451" s="14" t="s">
        <v>339</v>
      </c>
      <c r="E451" s="24">
        <v>0.04</v>
      </c>
      <c r="F451" s="24">
        <v>1.68</v>
      </c>
      <c r="G451" s="25">
        <f t="shared" si="15"/>
        <v>1.72</v>
      </c>
    </row>
    <row r="452" spans="1:7" x14ac:dyDescent="0.2">
      <c r="A452" s="22" t="s">
        <v>499</v>
      </c>
      <c r="B452" s="107"/>
      <c r="C452" s="61" t="s">
        <v>591</v>
      </c>
      <c r="D452" s="14" t="s">
        <v>339</v>
      </c>
      <c r="E452" s="24">
        <v>0.04</v>
      </c>
      <c r="F452" s="24">
        <v>0.89</v>
      </c>
      <c r="G452" s="25">
        <f t="shared" si="15"/>
        <v>0.93</v>
      </c>
    </row>
    <row r="453" spans="1:7" x14ac:dyDescent="0.2">
      <c r="A453" s="22" t="s">
        <v>406</v>
      </c>
      <c r="B453" s="107"/>
      <c r="C453" s="61" t="s">
        <v>592</v>
      </c>
      <c r="D453" s="14" t="s">
        <v>339</v>
      </c>
      <c r="E453" s="24">
        <v>0.04</v>
      </c>
      <c r="F453" s="24">
        <v>2.16</v>
      </c>
      <c r="G453" s="25">
        <f>E453+F453</f>
        <v>2.2000000000000002</v>
      </c>
    </row>
    <row r="454" spans="1:7" x14ac:dyDescent="0.2">
      <c r="A454" s="22" t="s">
        <v>504</v>
      </c>
      <c r="B454" s="107"/>
      <c r="C454" s="61" t="s">
        <v>593</v>
      </c>
      <c r="D454" s="14" t="s">
        <v>339</v>
      </c>
      <c r="E454" s="24">
        <v>0.04</v>
      </c>
      <c r="F454" s="24">
        <v>3.01</v>
      </c>
      <c r="G454" s="25">
        <f>E454+F454</f>
        <v>3.05</v>
      </c>
    </row>
    <row r="455" spans="1:7" x14ac:dyDescent="0.2">
      <c r="A455" s="198" t="s">
        <v>594</v>
      </c>
      <c r="B455" s="198"/>
      <c r="C455" s="198"/>
      <c r="D455" s="198"/>
      <c r="E455" s="198"/>
      <c r="F455" s="198"/>
      <c r="G455" s="198"/>
    </row>
    <row r="456" spans="1:7" x14ac:dyDescent="0.2">
      <c r="A456" s="22" t="s">
        <v>343</v>
      </c>
      <c r="B456" s="107"/>
      <c r="C456" s="61" t="s">
        <v>595</v>
      </c>
      <c r="D456" s="14" t="s">
        <v>339</v>
      </c>
      <c r="E456" s="24">
        <v>0.37</v>
      </c>
      <c r="F456" s="24">
        <v>1.68</v>
      </c>
      <c r="G456" s="25">
        <f t="shared" si="15"/>
        <v>2.0499999999999998</v>
      </c>
    </row>
    <row r="457" spans="1:7" x14ac:dyDescent="0.2">
      <c r="A457" s="22" t="s">
        <v>596</v>
      </c>
      <c r="B457" s="107"/>
      <c r="C457" s="61" t="s">
        <v>597</v>
      </c>
      <c r="D457" s="14" t="s">
        <v>339</v>
      </c>
      <c r="E457" s="24">
        <v>0.23</v>
      </c>
      <c r="F457" s="24">
        <v>1.68</v>
      </c>
      <c r="G457" s="25">
        <f t="shared" si="15"/>
        <v>1.91</v>
      </c>
    </row>
    <row r="458" spans="1:7" x14ac:dyDescent="0.2">
      <c r="A458" s="22" t="s">
        <v>598</v>
      </c>
      <c r="B458" s="107"/>
      <c r="C458" s="61" t="s">
        <v>599</v>
      </c>
      <c r="D458" s="14" t="s">
        <v>339</v>
      </c>
      <c r="E458" s="24">
        <v>0.01</v>
      </c>
      <c r="F458" s="24">
        <v>0.7</v>
      </c>
      <c r="G458" s="25">
        <f t="shared" si="15"/>
        <v>0.71</v>
      </c>
    </row>
    <row r="459" spans="1:7" x14ac:dyDescent="0.2">
      <c r="A459" s="198" t="s">
        <v>600</v>
      </c>
      <c r="B459" s="198"/>
      <c r="C459" s="198"/>
      <c r="D459" s="198"/>
      <c r="E459" s="198"/>
      <c r="F459" s="198"/>
      <c r="G459" s="198"/>
    </row>
    <row r="460" spans="1:7" x14ac:dyDescent="0.2">
      <c r="A460" s="22" t="s">
        <v>601</v>
      </c>
      <c r="B460" s="107"/>
      <c r="C460" s="61" t="s">
        <v>602</v>
      </c>
      <c r="D460" s="14" t="s">
        <v>339</v>
      </c>
      <c r="E460" s="24">
        <v>0.09</v>
      </c>
      <c r="F460" s="24">
        <v>0.84</v>
      </c>
      <c r="G460" s="25">
        <f t="shared" si="15"/>
        <v>0.92999999999999994</v>
      </c>
    </row>
    <row r="461" spans="1:7" x14ac:dyDescent="0.2">
      <c r="A461" s="22"/>
      <c r="B461" s="107"/>
      <c r="C461" s="188" t="s">
        <v>791</v>
      </c>
      <c r="D461" s="188"/>
      <c r="E461" s="188"/>
      <c r="F461" s="188"/>
      <c r="G461" s="188"/>
    </row>
    <row r="462" spans="1:7" x14ac:dyDescent="0.2">
      <c r="A462" s="198" t="s">
        <v>603</v>
      </c>
      <c r="B462" s="198"/>
      <c r="C462" s="198"/>
      <c r="D462" s="198"/>
      <c r="E462" s="198"/>
      <c r="F462" s="198"/>
      <c r="G462" s="198"/>
    </row>
    <row r="463" spans="1:7" ht="25.5" x14ac:dyDescent="0.2">
      <c r="A463" s="12" t="s">
        <v>604</v>
      </c>
      <c r="B463" s="12"/>
      <c r="C463" s="37" t="s">
        <v>605</v>
      </c>
      <c r="D463" s="14" t="s">
        <v>339</v>
      </c>
      <c r="E463" s="15">
        <v>0.87</v>
      </c>
      <c r="F463" s="15">
        <v>0.84</v>
      </c>
      <c r="G463" s="25">
        <f>E463+F463</f>
        <v>1.71</v>
      </c>
    </row>
    <row r="464" spans="1:7" x14ac:dyDescent="0.2">
      <c r="A464" s="12" t="s">
        <v>606</v>
      </c>
      <c r="B464" s="12"/>
      <c r="C464" s="37" t="s">
        <v>607</v>
      </c>
      <c r="D464" s="14" t="s">
        <v>339</v>
      </c>
      <c r="E464" s="15">
        <v>0.87</v>
      </c>
      <c r="F464" s="15">
        <v>1.68</v>
      </c>
      <c r="G464" s="25">
        <f>E464+F464</f>
        <v>2.5499999999999998</v>
      </c>
    </row>
    <row r="465" spans="1:7" x14ac:dyDescent="0.2">
      <c r="A465" s="12" t="s">
        <v>608</v>
      </c>
      <c r="B465" s="12"/>
      <c r="C465" s="37" t="s">
        <v>609</v>
      </c>
      <c r="D465" s="14" t="s">
        <v>339</v>
      </c>
      <c r="E465" s="15">
        <v>1.65</v>
      </c>
      <c r="F465" s="15">
        <v>3.39</v>
      </c>
      <c r="G465" s="25">
        <f>E465+F465</f>
        <v>5.04</v>
      </c>
    </row>
    <row r="466" spans="1:7" x14ac:dyDescent="0.2">
      <c r="A466" s="12" t="s">
        <v>610</v>
      </c>
      <c r="B466" s="12"/>
      <c r="C466" s="37" t="s">
        <v>611</v>
      </c>
      <c r="D466" s="14" t="s">
        <v>339</v>
      </c>
      <c r="E466" s="15">
        <v>1</v>
      </c>
      <c r="F466" s="15">
        <v>1.25</v>
      </c>
      <c r="G466" s="25">
        <f>E466+F466</f>
        <v>2.25</v>
      </c>
    </row>
    <row r="467" spans="1:7" x14ac:dyDescent="0.2">
      <c r="A467" s="198" t="s">
        <v>612</v>
      </c>
      <c r="B467" s="198"/>
      <c r="C467" s="198"/>
      <c r="D467" s="198"/>
      <c r="E467" s="198"/>
      <c r="F467" s="198"/>
      <c r="G467" s="198"/>
    </row>
    <row r="468" spans="1:7" ht="25.5" x14ac:dyDescent="0.2">
      <c r="A468" s="12" t="s">
        <v>613</v>
      </c>
      <c r="B468" s="12"/>
      <c r="C468" s="37" t="s">
        <v>614</v>
      </c>
      <c r="D468" s="14" t="s">
        <v>339</v>
      </c>
      <c r="E468" s="15">
        <v>1</v>
      </c>
      <c r="F468" s="15">
        <v>1.25</v>
      </c>
      <c r="G468" s="25">
        <f>E468+F468</f>
        <v>2.25</v>
      </c>
    </row>
    <row r="469" spans="1:7" x14ac:dyDescent="0.2">
      <c r="A469" s="12" t="s">
        <v>615</v>
      </c>
      <c r="B469" s="12"/>
      <c r="C469" s="37" t="s">
        <v>616</v>
      </c>
      <c r="D469" s="14" t="s">
        <v>339</v>
      </c>
      <c r="E469" s="15">
        <v>1</v>
      </c>
      <c r="F469" s="15">
        <v>1.68</v>
      </c>
      <c r="G469" s="25">
        <f>E469+F469</f>
        <v>2.6799999999999997</v>
      </c>
    </row>
    <row r="470" spans="1:7" x14ac:dyDescent="0.2">
      <c r="A470" s="12" t="s">
        <v>617</v>
      </c>
      <c r="B470" s="12"/>
      <c r="C470" s="37" t="s">
        <v>618</v>
      </c>
      <c r="D470" s="14" t="s">
        <v>339</v>
      </c>
      <c r="E470" s="15">
        <v>1</v>
      </c>
      <c r="F470" s="15">
        <v>1.68</v>
      </c>
      <c r="G470" s="25">
        <f>E470+F470</f>
        <v>2.6799999999999997</v>
      </c>
    </row>
    <row r="471" spans="1:7" x14ac:dyDescent="0.2">
      <c r="A471" s="198" t="s">
        <v>619</v>
      </c>
      <c r="B471" s="198"/>
      <c r="C471" s="198"/>
      <c r="D471" s="198"/>
      <c r="E471" s="198"/>
      <c r="F471" s="198"/>
      <c r="G471" s="198"/>
    </row>
    <row r="472" spans="1:7" x14ac:dyDescent="0.2">
      <c r="A472" s="12" t="s">
        <v>441</v>
      </c>
      <c r="B472" s="12"/>
      <c r="C472" s="68" t="s">
        <v>620</v>
      </c>
      <c r="D472" s="14" t="s">
        <v>339</v>
      </c>
      <c r="E472" s="15">
        <v>0.42</v>
      </c>
      <c r="F472" s="15">
        <v>1.68</v>
      </c>
      <c r="G472" s="25">
        <f>E472+F472</f>
        <v>2.1</v>
      </c>
    </row>
    <row r="473" spans="1:7" ht="25.5" x14ac:dyDescent="0.2">
      <c r="A473" s="12" t="s">
        <v>445</v>
      </c>
      <c r="B473" s="12"/>
      <c r="C473" s="61" t="s">
        <v>621</v>
      </c>
      <c r="D473" s="14" t="s">
        <v>339</v>
      </c>
      <c r="E473" s="15">
        <v>1.57</v>
      </c>
      <c r="F473" s="15">
        <v>1.68</v>
      </c>
      <c r="G473" s="25">
        <f>E473+F473</f>
        <v>3.25</v>
      </c>
    </row>
    <row r="474" spans="1:7" x14ac:dyDescent="0.2">
      <c r="A474" s="12" t="s">
        <v>622</v>
      </c>
      <c r="B474" s="12"/>
      <c r="C474" s="61" t="s">
        <v>623</v>
      </c>
      <c r="D474" s="14" t="s">
        <v>339</v>
      </c>
      <c r="E474" s="15">
        <v>0.02</v>
      </c>
      <c r="F474" s="15">
        <v>1.62</v>
      </c>
      <c r="G474" s="25">
        <f>E474+F474</f>
        <v>1.6400000000000001</v>
      </c>
    </row>
    <row r="475" spans="1:7" x14ac:dyDescent="0.2">
      <c r="A475" s="278" t="s">
        <v>624</v>
      </c>
      <c r="B475" s="278"/>
      <c r="C475" s="278"/>
      <c r="D475" s="278"/>
      <c r="E475" s="278"/>
      <c r="F475" s="278"/>
      <c r="G475" s="278"/>
    </row>
    <row r="476" spans="1:7" x14ac:dyDescent="0.2">
      <c r="A476" s="82" t="s">
        <v>65</v>
      </c>
      <c r="B476" s="106"/>
      <c r="C476" s="297" t="s">
        <v>625</v>
      </c>
      <c r="D476" s="298"/>
      <c r="E476" s="298"/>
      <c r="F476" s="298"/>
      <c r="G476" s="299"/>
    </row>
    <row r="477" spans="1:7" x14ac:dyDescent="0.2">
      <c r="A477" s="82" t="s">
        <v>13</v>
      </c>
      <c r="B477" s="106"/>
      <c r="C477" s="83" t="s">
        <v>626</v>
      </c>
      <c r="D477" s="84" t="s">
        <v>627</v>
      </c>
      <c r="E477" s="38">
        <v>7.0000000000000007E-2</v>
      </c>
      <c r="F477" s="38">
        <v>5.15</v>
      </c>
      <c r="G477" s="25">
        <f t="shared" ref="G477:G483" si="16">E477+F477</f>
        <v>5.2200000000000006</v>
      </c>
    </row>
    <row r="478" spans="1:7" x14ac:dyDescent="0.2">
      <c r="A478" s="82" t="s">
        <v>17</v>
      </c>
      <c r="B478" s="106"/>
      <c r="C478" s="83" t="s">
        <v>628</v>
      </c>
      <c r="D478" s="84" t="s">
        <v>627</v>
      </c>
      <c r="E478" s="38">
        <v>7.0000000000000007E-2</v>
      </c>
      <c r="F478" s="38">
        <v>2.8</v>
      </c>
      <c r="G478" s="25">
        <f t="shared" si="16"/>
        <v>2.8699999999999997</v>
      </c>
    </row>
    <row r="479" spans="1:7" x14ac:dyDescent="0.2">
      <c r="A479" s="82" t="s">
        <v>337</v>
      </c>
      <c r="B479" s="85"/>
      <c r="C479" s="83" t="s">
        <v>629</v>
      </c>
      <c r="D479" s="106"/>
      <c r="E479" s="38"/>
      <c r="F479" s="38"/>
      <c r="G479" s="25"/>
    </row>
    <row r="480" spans="1:7" x14ac:dyDescent="0.2">
      <c r="A480" s="82" t="s">
        <v>343</v>
      </c>
      <c r="B480" s="85"/>
      <c r="C480" s="83" t="s">
        <v>630</v>
      </c>
      <c r="D480" s="84" t="s">
        <v>339</v>
      </c>
      <c r="E480" s="38">
        <v>1.91</v>
      </c>
      <c r="F480" s="51">
        <v>5.48</v>
      </c>
      <c r="G480" s="25">
        <f t="shared" si="16"/>
        <v>7.3900000000000006</v>
      </c>
    </row>
    <row r="481" spans="1:7" x14ac:dyDescent="0.2">
      <c r="A481" s="82" t="s">
        <v>350</v>
      </c>
      <c r="B481" s="106"/>
      <c r="C481" s="46" t="s">
        <v>631</v>
      </c>
      <c r="D481" s="84" t="s">
        <v>339</v>
      </c>
      <c r="E481" s="38">
        <v>1.36</v>
      </c>
      <c r="F481" s="51">
        <v>5.48</v>
      </c>
      <c r="G481" s="25">
        <f t="shared" si="16"/>
        <v>6.8400000000000007</v>
      </c>
    </row>
    <row r="482" spans="1:7" x14ac:dyDescent="0.2">
      <c r="A482" s="82" t="s">
        <v>352</v>
      </c>
      <c r="B482" s="85"/>
      <c r="C482" s="83" t="s">
        <v>632</v>
      </c>
      <c r="D482" s="84" t="s">
        <v>339</v>
      </c>
      <c r="E482" s="51">
        <v>1.91</v>
      </c>
      <c r="F482" s="38">
        <v>8.2200000000000006</v>
      </c>
      <c r="G482" s="25">
        <f t="shared" si="16"/>
        <v>10.130000000000001</v>
      </c>
    </row>
    <row r="483" spans="1:7" x14ac:dyDescent="0.2">
      <c r="A483" s="82" t="s">
        <v>633</v>
      </c>
      <c r="B483" s="85"/>
      <c r="C483" s="83" t="s">
        <v>634</v>
      </c>
      <c r="D483" s="84" t="s">
        <v>339</v>
      </c>
      <c r="E483" s="51">
        <v>1.65</v>
      </c>
      <c r="F483" s="38">
        <v>8.2200000000000006</v>
      </c>
      <c r="G483" s="25">
        <f t="shared" si="16"/>
        <v>9.870000000000001</v>
      </c>
    </row>
    <row r="484" spans="1:7" ht="25.5" x14ac:dyDescent="0.2">
      <c r="A484" s="82"/>
      <c r="B484" s="85"/>
      <c r="C484" s="117" t="s">
        <v>635</v>
      </c>
      <c r="D484" s="84"/>
      <c r="E484" s="38"/>
      <c r="F484" s="38"/>
      <c r="G484" s="25"/>
    </row>
    <row r="485" spans="1:7" ht="13.5" customHeight="1" x14ac:dyDescent="0.2">
      <c r="A485" s="198" t="s">
        <v>636</v>
      </c>
      <c r="B485" s="198"/>
      <c r="C485" s="198"/>
      <c r="D485" s="198"/>
      <c r="E485" s="198"/>
      <c r="F485" s="198"/>
      <c r="G485" s="198"/>
    </row>
    <row r="486" spans="1:7" ht="13.5" customHeight="1" x14ac:dyDescent="0.2">
      <c r="A486" s="46" t="s">
        <v>637</v>
      </c>
      <c r="B486" s="38"/>
      <c r="C486" s="46" t="s">
        <v>638</v>
      </c>
      <c r="D486" s="14" t="s">
        <v>339</v>
      </c>
      <c r="E486" s="86">
        <v>1.2</v>
      </c>
      <c r="F486" s="38">
        <v>4.29</v>
      </c>
      <c r="G486" s="25">
        <f t="shared" ref="G486:G492" si="17">E486+F486</f>
        <v>5.49</v>
      </c>
    </row>
    <row r="487" spans="1:7" ht="13.5" customHeight="1" x14ac:dyDescent="0.2">
      <c r="A487" s="46" t="s">
        <v>639</v>
      </c>
      <c r="B487" s="38"/>
      <c r="C487" s="87" t="s">
        <v>640</v>
      </c>
      <c r="D487" s="14" t="s">
        <v>339</v>
      </c>
      <c r="E487" s="88">
        <v>0.24</v>
      </c>
      <c r="F487" s="38">
        <v>4.29</v>
      </c>
      <c r="G487" s="25">
        <f t="shared" si="17"/>
        <v>4.53</v>
      </c>
    </row>
    <row r="488" spans="1:7" ht="13.5" customHeight="1" x14ac:dyDescent="0.2">
      <c r="A488" s="89" t="s">
        <v>362</v>
      </c>
      <c r="B488" s="38"/>
      <c r="C488" s="87" t="s">
        <v>641</v>
      </c>
      <c r="D488" s="14" t="s">
        <v>339</v>
      </c>
      <c r="E488" s="88">
        <v>0.04</v>
      </c>
      <c r="F488" s="38">
        <v>6.85</v>
      </c>
      <c r="G488" s="25">
        <f t="shared" si="17"/>
        <v>6.89</v>
      </c>
    </row>
    <row r="489" spans="1:7" ht="13.5" customHeight="1" x14ac:dyDescent="0.2">
      <c r="A489" s="89" t="s">
        <v>368</v>
      </c>
      <c r="B489" s="38"/>
      <c r="C489" s="87" t="s">
        <v>642</v>
      </c>
      <c r="D489" s="14" t="s">
        <v>339</v>
      </c>
      <c r="E489" s="88">
        <v>1.06</v>
      </c>
      <c r="F489" s="38">
        <v>5.48</v>
      </c>
      <c r="G489" s="25">
        <f t="shared" si="17"/>
        <v>6.5400000000000009</v>
      </c>
    </row>
    <row r="490" spans="1:7" ht="13.5" customHeight="1" x14ac:dyDescent="0.2">
      <c r="A490" s="89" t="s">
        <v>643</v>
      </c>
      <c r="B490" s="38"/>
      <c r="C490" s="87" t="s">
        <v>644</v>
      </c>
      <c r="D490" s="14" t="s">
        <v>339</v>
      </c>
      <c r="E490" s="88">
        <v>0.27</v>
      </c>
      <c r="F490" s="38">
        <v>5.48</v>
      </c>
      <c r="G490" s="25">
        <f t="shared" si="17"/>
        <v>5.75</v>
      </c>
    </row>
    <row r="491" spans="1:7" ht="25.5" x14ac:dyDescent="0.2">
      <c r="A491" s="89" t="s">
        <v>645</v>
      </c>
      <c r="B491" s="38"/>
      <c r="C491" s="87" t="s">
        <v>646</v>
      </c>
      <c r="D491" s="14" t="s">
        <v>339</v>
      </c>
      <c r="E491" s="88">
        <v>0.27</v>
      </c>
      <c r="F491" s="38">
        <v>6.85</v>
      </c>
      <c r="G491" s="25">
        <f t="shared" si="17"/>
        <v>7.1199999999999992</v>
      </c>
    </row>
    <row r="492" spans="1:7" x14ac:dyDescent="0.2">
      <c r="A492" s="89" t="s">
        <v>647</v>
      </c>
      <c r="B492" s="106"/>
      <c r="C492" s="22" t="s">
        <v>591</v>
      </c>
      <c r="D492" s="14" t="s">
        <v>339</v>
      </c>
      <c r="E492" s="88">
        <v>0.27</v>
      </c>
      <c r="F492" s="38">
        <v>5.48</v>
      </c>
      <c r="G492" s="25">
        <f t="shared" si="17"/>
        <v>5.75</v>
      </c>
    </row>
    <row r="493" spans="1:7" x14ac:dyDescent="0.2">
      <c r="A493" s="278" t="s">
        <v>648</v>
      </c>
      <c r="B493" s="278"/>
      <c r="C493" s="300"/>
      <c r="D493" s="300"/>
      <c r="E493" s="300"/>
      <c r="F493" s="300"/>
      <c r="G493" s="300"/>
    </row>
    <row r="494" spans="1:7" ht="51" x14ac:dyDescent="0.2">
      <c r="A494" s="22" t="s">
        <v>13</v>
      </c>
      <c r="B494" s="106"/>
      <c r="C494" s="61" t="s">
        <v>649</v>
      </c>
      <c r="D494" s="14" t="s">
        <v>339</v>
      </c>
      <c r="E494" s="53" t="s">
        <v>16</v>
      </c>
      <c r="F494" s="15">
        <v>1.35</v>
      </c>
      <c r="G494" s="54">
        <f>F494</f>
        <v>1.35</v>
      </c>
    </row>
    <row r="495" spans="1:7" x14ac:dyDescent="0.2">
      <c r="A495" s="22" t="s">
        <v>17</v>
      </c>
      <c r="B495" s="106"/>
      <c r="C495" s="280" t="s">
        <v>650</v>
      </c>
      <c r="D495" s="280"/>
      <c r="E495" s="280"/>
      <c r="F495" s="280"/>
      <c r="G495" s="280"/>
    </row>
    <row r="496" spans="1:7" ht="36" x14ac:dyDescent="0.2">
      <c r="A496" s="22" t="s">
        <v>263</v>
      </c>
      <c r="B496" s="106"/>
      <c r="C496" s="61" t="s">
        <v>651</v>
      </c>
      <c r="D496" s="14" t="s">
        <v>652</v>
      </c>
      <c r="E496" s="53" t="s">
        <v>16</v>
      </c>
      <c r="F496" s="15">
        <v>2.25</v>
      </c>
      <c r="G496" s="54">
        <f>F496</f>
        <v>2.25</v>
      </c>
    </row>
    <row r="497" spans="1:7" ht="36" x14ac:dyDescent="0.2">
      <c r="A497" s="22" t="s">
        <v>263</v>
      </c>
      <c r="B497" s="106"/>
      <c r="C497" s="61" t="s">
        <v>653</v>
      </c>
      <c r="D497" s="14" t="s">
        <v>652</v>
      </c>
      <c r="E497" s="53" t="s">
        <v>16</v>
      </c>
      <c r="F497" s="15">
        <v>0.9</v>
      </c>
      <c r="G497" s="54">
        <f>F497</f>
        <v>0.9</v>
      </c>
    </row>
    <row r="498" spans="1:7" ht="36" x14ac:dyDescent="0.2">
      <c r="A498" s="22" t="s">
        <v>263</v>
      </c>
      <c r="B498" s="106"/>
      <c r="C498" s="61" t="s">
        <v>654</v>
      </c>
      <c r="D498" s="14" t="s">
        <v>652</v>
      </c>
      <c r="E498" s="53" t="s">
        <v>16</v>
      </c>
      <c r="F498" s="15">
        <v>0.54</v>
      </c>
      <c r="G498" s="54">
        <f>F498</f>
        <v>0.54</v>
      </c>
    </row>
    <row r="499" spans="1:7" ht="38.25" x14ac:dyDescent="0.2">
      <c r="A499" s="12" t="s">
        <v>28</v>
      </c>
      <c r="B499" s="12"/>
      <c r="C499" s="37" t="s">
        <v>655</v>
      </c>
      <c r="D499" s="14" t="s">
        <v>339</v>
      </c>
      <c r="E499" s="53" t="s">
        <v>16</v>
      </c>
      <c r="F499" s="15">
        <v>2.25</v>
      </c>
      <c r="G499" s="54">
        <f>F499</f>
        <v>2.25</v>
      </c>
    </row>
    <row r="500" spans="1:7" x14ac:dyDescent="0.2">
      <c r="A500" s="22" t="s">
        <v>30</v>
      </c>
      <c r="B500" s="106"/>
      <c r="C500" s="280" t="s">
        <v>656</v>
      </c>
      <c r="D500" s="280"/>
      <c r="E500" s="280"/>
      <c r="F500" s="280"/>
      <c r="G500" s="280"/>
    </row>
    <row r="501" spans="1:7" ht="36" x14ac:dyDescent="0.2">
      <c r="A501" s="11" t="s">
        <v>263</v>
      </c>
      <c r="B501" s="106"/>
      <c r="C501" s="61" t="s">
        <v>653</v>
      </c>
      <c r="D501" s="14" t="s">
        <v>652</v>
      </c>
      <c r="E501" s="53" t="s">
        <v>16</v>
      </c>
      <c r="F501" s="15">
        <v>0.9</v>
      </c>
      <c r="G501" s="54">
        <f>F501</f>
        <v>0.9</v>
      </c>
    </row>
    <row r="502" spans="1:7" ht="36" x14ac:dyDescent="0.2">
      <c r="A502" s="11" t="s">
        <v>263</v>
      </c>
      <c r="B502" s="106"/>
      <c r="C502" s="61" t="s">
        <v>654</v>
      </c>
      <c r="D502" s="14" t="s">
        <v>652</v>
      </c>
      <c r="E502" s="53" t="s">
        <v>16</v>
      </c>
      <c r="F502" s="15">
        <v>0.54</v>
      </c>
      <c r="G502" s="54">
        <f>F502</f>
        <v>0.54</v>
      </c>
    </row>
    <row r="503" spans="1:7" ht="38.25" x14ac:dyDescent="0.2">
      <c r="A503" s="22" t="s">
        <v>32</v>
      </c>
      <c r="B503" s="106"/>
      <c r="C503" s="61" t="s">
        <v>657</v>
      </c>
      <c r="D503" s="14" t="s">
        <v>339</v>
      </c>
      <c r="E503" s="53" t="s">
        <v>16</v>
      </c>
      <c r="F503" s="15">
        <v>3.15</v>
      </c>
      <c r="G503" s="54">
        <f>F503</f>
        <v>3.15</v>
      </c>
    </row>
    <row r="504" spans="1:7" x14ac:dyDescent="0.2">
      <c r="A504" s="22" t="s">
        <v>34</v>
      </c>
      <c r="B504" s="106"/>
      <c r="C504" s="280" t="s">
        <v>658</v>
      </c>
      <c r="D504" s="280"/>
      <c r="E504" s="280"/>
      <c r="F504" s="280"/>
      <c r="G504" s="280"/>
    </row>
    <row r="505" spans="1:7" ht="36" x14ac:dyDescent="0.2">
      <c r="A505" s="22" t="s">
        <v>263</v>
      </c>
      <c r="B505" s="106"/>
      <c r="C505" s="61" t="s">
        <v>653</v>
      </c>
      <c r="D505" s="14" t="s">
        <v>652</v>
      </c>
      <c r="E505" s="53" t="s">
        <v>16</v>
      </c>
      <c r="F505" s="15">
        <v>1.25</v>
      </c>
      <c r="G505" s="54">
        <f>F505</f>
        <v>1.25</v>
      </c>
    </row>
    <row r="506" spans="1:7" ht="36" x14ac:dyDescent="0.2">
      <c r="A506" s="22" t="s">
        <v>263</v>
      </c>
      <c r="B506" s="106"/>
      <c r="C506" s="61" t="s">
        <v>654</v>
      </c>
      <c r="D506" s="14" t="s">
        <v>652</v>
      </c>
      <c r="E506" s="53" t="s">
        <v>16</v>
      </c>
      <c r="F506" s="15">
        <v>0.71</v>
      </c>
      <c r="G506" s="54">
        <f>F506</f>
        <v>0.71</v>
      </c>
    </row>
    <row r="507" spans="1:7" ht="51" x14ac:dyDescent="0.2">
      <c r="A507" s="22" t="s">
        <v>36</v>
      </c>
      <c r="B507" s="106"/>
      <c r="C507" s="61" t="s">
        <v>659</v>
      </c>
      <c r="D507" s="14" t="s">
        <v>339</v>
      </c>
      <c r="E507" s="53" t="s">
        <v>16</v>
      </c>
      <c r="F507" s="15">
        <v>5.41</v>
      </c>
      <c r="G507" s="54">
        <f>F507</f>
        <v>5.41</v>
      </c>
    </row>
    <row r="508" spans="1:7" ht="25.5" x14ac:dyDescent="0.2">
      <c r="A508" s="22" t="s">
        <v>38</v>
      </c>
      <c r="B508" s="106"/>
      <c r="C508" s="61" t="s">
        <v>660</v>
      </c>
      <c r="D508" s="14" t="s">
        <v>339</v>
      </c>
      <c r="E508" s="53" t="s">
        <v>16</v>
      </c>
      <c r="F508" s="15">
        <v>2.7</v>
      </c>
      <c r="G508" s="54">
        <f>F508</f>
        <v>2.7</v>
      </c>
    </row>
    <row r="509" spans="1:7" x14ac:dyDescent="0.2">
      <c r="A509" s="12" t="s">
        <v>40</v>
      </c>
      <c r="B509" s="37"/>
      <c r="C509" s="279" t="s">
        <v>661</v>
      </c>
      <c r="D509" s="279"/>
      <c r="E509" s="279"/>
      <c r="F509" s="279"/>
      <c r="G509" s="279"/>
    </row>
    <row r="510" spans="1:7" ht="36" x14ac:dyDescent="0.2">
      <c r="A510" s="12" t="s">
        <v>16</v>
      </c>
      <c r="B510" s="12"/>
      <c r="C510" s="37" t="s">
        <v>653</v>
      </c>
      <c r="D510" s="14" t="s">
        <v>652</v>
      </c>
      <c r="E510" s="53" t="s">
        <v>16</v>
      </c>
      <c r="F510" s="15">
        <v>1.25</v>
      </c>
      <c r="G510" s="54">
        <f>F510</f>
        <v>1.25</v>
      </c>
    </row>
    <row r="511" spans="1:7" ht="36" x14ac:dyDescent="0.2">
      <c r="A511" s="12" t="s">
        <v>662</v>
      </c>
      <c r="B511" s="12"/>
      <c r="C511" s="37" t="s">
        <v>654</v>
      </c>
      <c r="D511" s="14" t="s">
        <v>652</v>
      </c>
      <c r="E511" s="53" t="s">
        <v>16</v>
      </c>
      <c r="F511" s="15">
        <v>0.71</v>
      </c>
      <c r="G511" s="54">
        <f>F511</f>
        <v>0.71</v>
      </c>
    </row>
    <row r="512" spans="1:7" x14ac:dyDescent="0.2">
      <c r="A512" s="11" t="s">
        <v>343</v>
      </c>
      <c r="B512" s="106"/>
      <c r="C512" s="280" t="s">
        <v>663</v>
      </c>
      <c r="D512" s="280"/>
      <c r="E512" s="280"/>
      <c r="F512" s="280"/>
      <c r="G512" s="280"/>
    </row>
    <row r="513" spans="1:7" ht="38.25" x14ac:dyDescent="0.2">
      <c r="A513" s="11" t="s">
        <v>263</v>
      </c>
      <c r="B513" s="106"/>
      <c r="C513" s="61" t="s">
        <v>664</v>
      </c>
      <c r="D513" s="14" t="s">
        <v>339</v>
      </c>
      <c r="E513" s="53" t="s">
        <v>16</v>
      </c>
      <c r="F513" s="15">
        <v>2.66</v>
      </c>
      <c r="G513" s="54">
        <f>F513</f>
        <v>2.66</v>
      </c>
    </row>
    <row r="514" spans="1:7" ht="36" x14ac:dyDescent="0.2">
      <c r="A514" s="11" t="s">
        <v>665</v>
      </c>
      <c r="B514" s="106"/>
      <c r="C514" s="61" t="s">
        <v>653</v>
      </c>
      <c r="D514" s="14" t="s">
        <v>652</v>
      </c>
      <c r="E514" s="53" t="s">
        <v>16</v>
      </c>
      <c r="F514" s="15">
        <v>0.92</v>
      </c>
      <c r="G514" s="54">
        <f>F514</f>
        <v>0.92</v>
      </c>
    </row>
    <row r="515" spans="1:7" x14ac:dyDescent="0.2">
      <c r="A515" s="11" t="s">
        <v>340</v>
      </c>
      <c r="B515" s="106"/>
      <c r="C515" s="280" t="s">
        <v>666</v>
      </c>
      <c r="D515" s="280"/>
      <c r="E515" s="280"/>
      <c r="F515" s="280"/>
      <c r="G515" s="280"/>
    </row>
    <row r="516" spans="1:7" x14ac:dyDescent="0.2">
      <c r="A516" s="11" t="s">
        <v>667</v>
      </c>
      <c r="B516" s="106"/>
      <c r="C516" s="61" t="s">
        <v>668</v>
      </c>
      <c r="D516" s="27" t="s">
        <v>339</v>
      </c>
      <c r="E516" s="53" t="s">
        <v>16</v>
      </c>
      <c r="F516" s="41">
        <v>1.8</v>
      </c>
      <c r="G516" s="54">
        <f>F516</f>
        <v>1.8</v>
      </c>
    </row>
    <row r="517" spans="1:7" x14ac:dyDescent="0.2">
      <c r="A517" s="187" t="s">
        <v>669</v>
      </c>
      <c r="B517" s="187"/>
      <c r="C517" s="187"/>
      <c r="D517" s="187"/>
      <c r="E517" s="187"/>
      <c r="F517" s="187"/>
      <c r="G517" s="187"/>
    </row>
    <row r="518" spans="1:7" x14ac:dyDescent="0.2">
      <c r="A518" s="198" t="s">
        <v>670</v>
      </c>
      <c r="B518" s="198"/>
      <c r="C518" s="198"/>
      <c r="D518" s="198"/>
      <c r="E518" s="198"/>
      <c r="F518" s="198"/>
      <c r="G518" s="198"/>
    </row>
    <row r="519" spans="1:7" x14ac:dyDescent="0.2">
      <c r="A519" s="12" t="s">
        <v>51</v>
      </c>
      <c r="B519" s="12"/>
      <c r="C519" s="37" t="s">
        <v>671</v>
      </c>
      <c r="D519" s="14" t="s">
        <v>345</v>
      </c>
      <c r="E519" s="15">
        <v>1.17</v>
      </c>
      <c r="F519" s="17">
        <v>2.11</v>
      </c>
      <c r="G519" s="54">
        <f>E519+F519</f>
        <v>3.28</v>
      </c>
    </row>
    <row r="520" spans="1:7" x14ac:dyDescent="0.2">
      <c r="A520" s="12" t="s">
        <v>504</v>
      </c>
      <c r="B520" s="12"/>
      <c r="C520" s="37" t="s">
        <v>672</v>
      </c>
      <c r="D520" s="14" t="s">
        <v>345</v>
      </c>
      <c r="E520" s="15">
        <v>4.32</v>
      </c>
      <c r="F520" s="17">
        <v>8.33</v>
      </c>
      <c r="G520" s="54">
        <f>E520+F520</f>
        <v>12.65</v>
      </c>
    </row>
    <row r="521" spans="1:7" x14ac:dyDescent="0.2">
      <c r="A521" s="12">
        <v>3</v>
      </c>
      <c r="B521" s="12"/>
      <c r="C521" s="117" t="s">
        <v>673</v>
      </c>
      <c r="D521" s="14"/>
      <c r="E521" s="15"/>
      <c r="F521" s="17"/>
      <c r="G521" s="54"/>
    </row>
    <row r="522" spans="1:7" x14ac:dyDescent="0.2">
      <c r="A522" s="12" t="s">
        <v>346</v>
      </c>
      <c r="B522" s="12"/>
      <c r="C522" s="37" t="s">
        <v>674</v>
      </c>
      <c r="D522" s="14" t="s">
        <v>398</v>
      </c>
      <c r="E522" s="15">
        <v>9.94</v>
      </c>
      <c r="F522" s="17">
        <v>37.659999999999997</v>
      </c>
      <c r="G522" s="54">
        <f>E522+F522</f>
        <v>47.599999999999994</v>
      </c>
    </row>
    <row r="523" spans="1:7" x14ac:dyDescent="0.2">
      <c r="A523" s="187" t="s">
        <v>675</v>
      </c>
      <c r="B523" s="187"/>
      <c r="C523" s="187"/>
      <c r="D523" s="187"/>
      <c r="E523" s="187"/>
      <c r="F523" s="187"/>
      <c r="G523" s="187"/>
    </row>
    <row r="524" spans="1:7" x14ac:dyDescent="0.2">
      <c r="A524" s="198" t="s">
        <v>676</v>
      </c>
      <c r="B524" s="198"/>
      <c r="C524" s="198"/>
      <c r="D524" s="198"/>
      <c r="E524" s="198"/>
      <c r="F524" s="198"/>
      <c r="G524" s="198"/>
    </row>
    <row r="525" spans="1:7" ht="25.5" x14ac:dyDescent="0.2">
      <c r="A525" s="12" t="s">
        <v>13</v>
      </c>
      <c r="B525" s="12"/>
      <c r="C525" s="37" t="s">
        <v>677</v>
      </c>
      <c r="D525" s="14" t="s">
        <v>678</v>
      </c>
      <c r="E525" s="15">
        <v>0.23</v>
      </c>
      <c r="F525" s="15">
        <v>3.39</v>
      </c>
      <c r="G525" s="54">
        <f>E525+F525</f>
        <v>3.62</v>
      </c>
    </row>
    <row r="526" spans="1:7" ht="25.5" x14ac:dyDescent="0.2">
      <c r="A526" s="12" t="s">
        <v>17</v>
      </c>
      <c r="B526" s="12"/>
      <c r="C526" s="37" t="s">
        <v>679</v>
      </c>
      <c r="D526" s="14" t="s">
        <v>678</v>
      </c>
      <c r="E526" s="15">
        <v>0.21</v>
      </c>
      <c r="F526" s="15">
        <v>2.68</v>
      </c>
      <c r="G526" s="54">
        <f t="shared" ref="G526:G547" si="18">E526+F526</f>
        <v>2.89</v>
      </c>
    </row>
    <row r="527" spans="1:7" ht="25.5" x14ac:dyDescent="0.2">
      <c r="A527" s="12" t="s">
        <v>19</v>
      </c>
      <c r="B527" s="12"/>
      <c r="C527" s="37" t="s">
        <v>680</v>
      </c>
      <c r="D527" s="14" t="s">
        <v>678</v>
      </c>
      <c r="E527" s="15">
        <v>2</v>
      </c>
      <c r="F527" s="15">
        <v>4.12</v>
      </c>
      <c r="G527" s="54">
        <f t="shared" si="18"/>
        <v>6.12</v>
      </c>
    </row>
    <row r="528" spans="1:7" ht="25.5" x14ac:dyDescent="0.2">
      <c r="A528" s="12" t="s">
        <v>21</v>
      </c>
      <c r="B528" s="12"/>
      <c r="C528" s="37" t="s">
        <v>681</v>
      </c>
      <c r="D528" s="14" t="s">
        <v>678</v>
      </c>
      <c r="E528" s="15">
        <v>0.28000000000000003</v>
      </c>
      <c r="F528" s="15">
        <v>3.39</v>
      </c>
      <c r="G528" s="54">
        <f t="shared" si="18"/>
        <v>3.67</v>
      </c>
    </row>
    <row r="529" spans="1:7" x14ac:dyDescent="0.2">
      <c r="A529" s="198" t="s">
        <v>682</v>
      </c>
      <c r="B529" s="198"/>
      <c r="C529" s="198"/>
      <c r="D529" s="198"/>
      <c r="E529" s="198"/>
      <c r="F529" s="198"/>
      <c r="G529" s="198"/>
    </row>
    <row r="530" spans="1:7" ht="25.5" x14ac:dyDescent="0.2">
      <c r="A530" s="12" t="s">
        <v>343</v>
      </c>
      <c r="B530" s="12"/>
      <c r="C530" s="37" t="s">
        <v>683</v>
      </c>
      <c r="D530" s="14" t="s">
        <v>345</v>
      </c>
      <c r="E530" s="15">
        <v>0.27</v>
      </c>
      <c r="F530" s="15">
        <v>0.99</v>
      </c>
      <c r="G530" s="54">
        <f t="shared" si="18"/>
        <v>1.26</v>
      </c>
    </row>
    <row r="531" spans="1:7" ht="25.5" x14ac:dyDescent="0.2">
      <c r="A531" s="12" t="s">
        <v>596</v>
      </c>
      <c r="B531" s="12"/>
      <c r="C531" s="37" t="s">
        <v>684</v>
      </c>
      <c r="D531" s="14" t="s">
        <v>345</v>
      </c>
      <c r="E531" s="15">
        <v>0.27</v>
      </c>
      <c r="F531" s="15">
        <v>0.99</v>
      </c>
      <c r="G531" s="54">
        <f t="shared" si="18"/>
        <v>1.26</v>
      </c>
    </row>
    <row r="532" spans="1:7" ht="25.5" x14ac:dyDescent="0.2">
      <c r="A532" s="12" t="s">
        <v>350</v>
      </c>
      <c r="B532" s="12"/>
      <c r="C532" s="37" t="s">
        <v>685</v>
      </c>
      <c r="D532" s="14" t="s">
        <v>345</v>
      </c>
      <c r="E532" s="15">
        <v>0.28999999999999998</v>
      </c>
      <c r="F532" s="15">
        <v>1.1399999999999999</v>
      </c>
      <c r="G532" s="54">
        <f t="shared" si="18"/>
        <v>1.43</v>
      </c>
    </row>
    <row r="533" spans="1:7" ht="25.5" x14ac:dyDescent="0.2">
      <c r="A533" s="12" t="s">
        <v>411</v>
      </c>
      <c r="B533" s="12"/>
      <c r="C533" s="37" t="s">
        <v>686</v>
      </c>
      <c r="D533" s="14" t="s">
        <v>345</v>
      </c>
      <c r="E533" s="15">
        <v>0.28999999999999998</v>
      </c>
      <c r="F533" s="15">
        <v>0.99</v>
      </c>
      <c r="G533" s="54">
        <f t="shared" si="18"/>
        <v>1.28</v>
      </c>
    </row>
    <row r="534" spans="1:7" ht="25.5" x14ac:dyDescent="0.2">
      <c r="A534" s="12" t="s">
        <v>352</v>
      </c>
      <c r="B534" s="12"/>
      <c r="C534" s="37" t="s">
        <v>687</v>
      </c>
      <c r="D534" s="14" t="s">
        <v>345</v>
      </c>
      <c r="E534" s="15">
        <v>0.28999999999999998</v>
      </c>
      <c r="F534" s="15">
        <v>0.99</v>
      </c>
      <c r="G534" s="54">
        <f t="shared" si="18"/>
        <v>1.28</v>
      </c>
    </row>
    <row r="535" spans="1:7" ht="25.5" x14ac:dyDescent="0.2">
      <c r="A535" s="90" t="s">
        <v>354</v>
      </c>
      <c r="B535" s="12"/>
      <c r="C535" s="37" t="s">
        <v>688</v>
      </c>
      <c r="D535" s="14" t="s">
        <v>345</v>
      </c>
      <c r="E535" s="15">
        <v>0.28999999999999998</v>
      </c>
      <c r="F535" s="15">
        <v>1.1399999999999999</v>
      </c>
      <c r="G535" s="54">
        <f t="shared" si="18"/>
        <v>1.43</v>
      </c>
    </row>
    <row r="536" spans="1:7" ht="76.5" x14ac:dyDescent="0.2">
      <c r="A536" s="12" t="s">
        <v>356</v>
      </c>
      <c r="B536" s="12"/>
      <c r="C536" s="37" t="s">
        <v>819</v>
      </c>
      <c r="D536" s="14" t="s">
        <v>345</v>
      </c>
      <c r="E536" s="15">
        <v>0.27</v>
      </c>
      <c r="F536" s="15">
        <v>1.8</v>
      </c>
      <c r="G536" s="54">
        <f>E536+F536</f>
        <v>2.0700000000000003</v>
      </c>
    </row>
    <row r="537" spans="1:7" ht="38.25" x14ac:dyDescent="0.2">
      <c r="A537" s="12" t="s">
        <v>358</v>
      </c>
      <c r="B537" s="12"/>
      <c r="C537" s="37" t="s">
        <v>689</v>
      </c>
      <c r="D537" s="14" t="s">
        <v>345</v>
      </c>
      <c r="E537" s="15">
        <v>0.27</v>
      </c>
      <c r="F537" s="15">
        <v>0.99</v>
      </c>
      <c r="G537" s="54">
        <f t="shared" si="18"/>
        <v>1.26</v>
      </c>
    </row>
    <row r="538" spans="1:7" x14ac:dyDescent="0.2">
      <c r="A538" s="198" t="s">
        <v>690</v>
      </c>
      <c r="B538" s="198"/>
      <c r="C538" s="198"/>
      <c r="D538" s="198"/>
      <c r="E538" s="198"/>
      <c r="F538" s="198"/>
      <c r="G538" s="198"/>
    </row>
    <row r="539" spans="1:7" ht="27" customHeight="1" x14ac:dyDescent="0.2">
      <c r="A539" s="37" t="s">
        <v>691</v>
      </c>
      <c r="B539" s="38"/>
      <c r="C539" s="46" t="s">
        <v>692</v>
      </c>
      <c r="D539" s="14" t="s">
        <v>345</v>
      </c>
      <c r="E539" s="15">
        <v>2.02</v>
      </c>
      <c r="F539" s="15">
        <v>1.56</v>
      </c>
      <c r="G539" s="54">
        <f t="shared" si="18"/>
        <v>3.58</v>
      </c>
    </row>
    <row r="540" spans="1:7" ht="25.5" x14ac:dyDescent="0.2">
      <c r="A540" s="12" t="s">
        <v>416</v>
      </c>
      <c r="B540" s="12"/>
      <c r="C540" s="37" t="s">
        <v>693</v>
      </c>
      <c r="D540" s="14" t="s">
        <v>345</v>
      </c>
      <c r="E540" s="15">
        <v>2.02</v>
      </c>
      <c r="F540" s="15">
        <v>0.99</v>
      </c>
      <c r="G540" s="54">
        <f t="shared" si="18"/>
        <v>3.01</v>
      </c>
    </row>
    <row r="541" spans="1:7" ht="38.25" x14ac:dyDescent="0.2">
      <c r="A541" s="12" t="s">
        <v>694</v>
      </c>
      <c r="B541" s="12"/>
      <c r="C541" s="37" t="s">
        <v>695</v>
      </c>
      <c r="D541" s="14" t="s">
        <v>345</v>
      </c>
      <c r="E541" s="15">
        <v>2.0299999999999998</v>
      </c>
      <c r="F541" s="15">
        <v>1.56</v>
      </c>
      <c r="G541" s="54">
        <f t="shared" si="18"/>
        <v>3.59</v>
      </c>
    </row>
    <row r="542" spans="1:7" ht="38.25" x14ac:dyDescent="0.2">
      <c r="A542" s="12" t="s">
        <v>696</v>
      </c>
      <c r="B542" s="12"/>
      <c r="C542" s="37" t="s">
        <v>697</v>
      </c>
      <c r="D542" s="14" t="s">
        <v>345</v>
      </c>
      <c r="E542" s="15">
        <v>2.0299999999999998</v>
      </c>
      <c r="F542" s="15">
        <v>1.29</v>
      </c>
      <c r="G542" s="54">
        <f t="shared" si="18"/>
        <v>3.32</v>
      </c>
    </row>
    <row r="543" spans="1:7" ht="38.25" x14ac:dyDescent="0.2">
      <c r="A543" s="12" t="s">
        <v>698</v>
      </c>
      <c r="B543" s="12"/>
      <c r="C543" s="37" t="s">
        <v>699</v>
      </c>
      <c r="D543" s="14" t="s">
        <v>345</v>
      </c>
      <c r="E543" s="15">
        <v>2.0299999999999998</v>
      </c>
      <c r="F543" s="15">
        <v>1.1399999999999999</v>
      </c>
      <c r="G543" s="54">
        <f t="shared" si="18"/>
        <v>3.17</v>
      </c>
    </row>
    <row r="544" spans="1:7" ht="89.25" x14ac:dyDescent="0.2">
      <c r="A544" s="12" t="s">
        <v>820</v>
      </c>
      <c r="B544" s="12"/>
      <c r="C544" s="37" t="s">
        <v>821</v>
      </c>
      <c r="D544" s="14" t="s">
        <v>345</v>
      </c>
      <c r="E544" s="15">
        <v>2.02</v>
      </c>
      <c r="F544" s="15">
        <v>2.85</v>
      </c>
      <c r="G544" s="54">
        <f>E544+F544</f>
        <v>4.87</v>
      </c>
    </row>
    <row r="545" spans="1:9" ht="38.25" x14ac:dyDescent="0.2">
      <c r="A545" s="12" t="s">
        <v>700</v>
      </c>
      <c r="B545" s="12"/>
      <c r="C545" s="37" t="s">
        <v>701</v>
      </c>
      <c r="D545" s="14" t="s">
        <v>345</v>
      </c>
      <c r="E545" s="15">
        <v>2.04</v>
      </c>
      <c r="F545" s="15">
        <v>1.06</v>
      </c>
      <c r="G545" s="54">
        <f t="shared" si="18"/>
        <v>3.1</v>
      </c>
    </row>
    <row r="546" spans="1:9" x14ac:dyDescent="0.2">
      <c r="A546" s="283" t="s">
        <v>702</v>
      </c>
      <c r="B546" s="283"/>
      <c r="C546" s="283"/>
      <c r="D546" s="283"/>
      <c r="E546" s="283"/>
      <c r="F546" s="283"/>
      <c r="G546" s="283"/>
    </row>
    <row r="547" spans="1:9" ht="38.25" x14ac:dyDescent="0.2">
      <c r="A547" s="12" t="s">
        <v>703</v>
      </c>
      <c r="B547" s="12"/>
      <c r="C547" s="37" t="s">
        <v>704</v>
      </c>
      <c r="D547" s="14" t="s">
        <v>345</v>
      </c>
      <c r="E547" s="15">
        <v>0.31</v>
      </c>
      <c r="F547" s="17">
        <v>1.75</v>
      </c>
      <c r="G547" s="54">
        <f t="shared" si="18"/>
        <v>2.06</v>
      </c>
    </row>
    <row r="548" spans="1:9" ht="38.25" x14ac:dyDescent="0.2">
      <c r="A548" s="12" t="s">
        <v>810</v>
      </c>
      <c r="B548" s="12"/>
      <c r="C548" s="37" t="s">
        <v>811</v>
      </c>
      <c r="D548" s="14" t="s">
        <v>345</v>
      </c>
      <c r="E548" s="15">
        <v>0.31</v>
      </c>
      <c r="F548" s="17">
        <v>1.75</v>
      </c>
      <c r="G548" s="54">
        <f>E548+F548</f>
        <v>2.06</v>
      </c>
    </row>
    <row r="549" spans="1:9" x14ac:dyDescent="0.2">
      <c r="A549" s="186" t="s">
        <v>705</v>
      </c>
      <c r="B549" s="186"/>
      <c r="C549" s="186"/>
      <c r="D549" s="186"/>
      <c r="E549" s="186"/>
      <c r="F549" s="186"/>
      <c r="G549" s="186"/>
    </row>
    <row r="550" spans="1:9" ht="51" x14ac:dyDescent="0.2">
      <c r="A550" s="12" t="s">
        <v>706</v>
      </c>
      <c r="B550" s="12"/>
      <c r="C550" s="10" t="s">
        <v>707</v>
      </c>
      <c r="D550" s="11" t="s">
        <v>7</v>
      </c>
      <c r="E550" s="11" t="s">
        <v>63</v>
      </c>
      <c r="F550" s="11" t="s">
        <v>715</v>
      </c>
      <c r="G550" s="11" t="s">
        <v>716</v>
      </c>
    </row>
    <row r="551" spans="1:9" ht="25.5" x14ac:dyDescent="0.2">
      <c r="A551" s="12">
        <v>1</v>
      </c>
      <c r="B551" s="12"/>
      <c r="C551" s="22" t="s">
        <v>792</v>
      </c>
      <c r="D551" s="23" t="s">
        <v>708</v>
      </c>
      <c r="E551" s="24">
        <v>4.25</v>
      </c>
      <c r="F551" s="24">
        <f>E551*20%</f>
        <v>0.85000000000000009</v>
      </c>
      <c r="G551" s="25">
        <f>F551+E551</f>
        <v>5.0999999999999996</v>
      </c>
      <c r="H551" s="102"/>
      <c r="I551" s="109"/>
    </row>
    <row r="552" spans="1:9" ht="25.5" x14ac:dyDescent="0.2">
      <c r="A552" s="12">
        <v>2</v>
      </c>
      <c r="B552" s="12"/>
      <c r="C552" s="22" t="s">
        <v>793</v>
      </c>
      <c r="D552" s="23" t="s">
        <v>708</v>
      </c>
      <c r="E552" s="24">
        <v>3.75</v>
      </c>
      <c r="F552" s="24">
        <f t="shared" ref="F552:F565" si="19">E552*20%</f>
        <v>0.75</v>
      </c>
      <c r="G552" s="25">
        <f t="shared" ref="G552:G563" si="20">F552+E552</f>
        <v>4.5</v>
      </c>
      <c r="H552" s="102"/>
      <c r="I552" s="109"/>
    </row>
    <row r="553" spans="1:9" ht="25.5" x14ac:dyDescent="0.2">
      <c r="A553" s="12">
        <v>3</v>
      </c>
      <c r="B553" s="12"/>
      <c r="C553" s="22" t="s">
        <v>794</v>
      </c>
      <c r="D553" s="23" t="s">
        <v>708</v>
      </c>
      <c r="E553" s="24">
        <v>3.65</v>
      </c>
      <c r="F553" s="24">
        <f t="shared" si="19"/>
        <v>0.73</v>
      </c>
      <c r="G553" s="25">
        <f t="shared" si="20"/>
        <v>4.38</v>
      </c>
      <c r="H553" s="102"/>
      <c r="I553" s="109"/>
    </row>
    <row r="554" spans="1:9" ht="25.5" x14ac:dyDescent="0.2">
      <c r="A554" s="12">
        <v>4</v>
      </c>
      <c r="B554" s="12"/>
      <c r="C554" s="22" t="s">
        <v>795</v>
      </c>
      <c r="D554" s="23" t="s">
        <v>708</v>
      </c>
      <c r="E554" s="24">
        <v>3.2</v>
      </c>
      <c r="F554" s="24">
        <f t="shared" si="19"/>
        <v>0.64000000000000012</v>
      </c>
      <c r="G554" s="25">
        <f t="shared" si="20"/>
        <v>3.8400000000000003</v>
      </c>
      <c r="H554" s="102"/>
      <c r="I554" s="109"/>
    </row>
    <row r="555" spans="1:9" ht="25.5" x14ac:dyDescent="0.2">
      <c r="A555" s="12">
        <v>5</v>
      </c>
      <c r="B555" s="12"/>
      <c r="C555" s="22" t="s">
        <v>796</v>
      </c>
      <c r="D555" s="23" t="s">
        <v>708</v>
      </c>
      <c r="E555" s="24">
        <v>5</v>
      </c>
      <c r="F555" s="24">
        <f t="shared" si="19"/>
        <v>1</v>
      </c>
      <c r="G555" s="25">
        <f t="shared" si="20"/>
        <v>6</v>
      </c>
      <c r="H555" s="102"/>
      <c r="I555" s="109"/>
    </row>
    <row r="556" spans="1:9" ht="25.5" x14ac:dyDescent="0.2">
      <c r="A556" s="12">
        <v>6</v>
      </c>
      <c r="B556" s="12"/>
      <c r="C556" s="22" t="s">
        <v>797</v>
      </c>
      <c r="D556" s="23" t="s">
        <v>708</v>
      </c>
      <c r="E556" s="24">
        <v>3.7</v>
      </c>
      <c r="F556" s="24">
        <f t="shared" si="19"/>
        <v>0.7400000000000001</v>
      </c>
      <c r="G556" s="25">
        <f t="shared" si="20"/>
        <v>4.4400000000000004</v>
      </c>
      <c r="H556" s="102"/>
      <c r="I556" s="109"/>
    </row>
    <row r="557" spans="1:9" ht="25.5" x14ac:dyDescent="0.2">
      <c r="A557" s="12">
        <v>7</v>
      </c>
      <c r="B557" s="12"/>
      <c r="C557" s="22" t="s">
        <v>798</v>
      </c>
      <c r="D557" s="23" t="s">
        <v>708</v>
      </c>
      <c r="E557" s="24">
        <v>3.5</v>
      </c>
      <c r="F557" s="24">
        <f t="shared" si="19"/>
        <v>0.70000000000000007</v>
      </c>
      <c r="G557" s="25">
        <f>F557+E557</f>
        <v>4.2</v>
      </c>
      <c r="H557" s="102"/>
      <c r="I557" s="109"/>
    </row>
    <row r="558" spans="1:9" ht="25.5" x14ac:dyDescent="0.2">
      <c r="A558" s="12">
        <v>8</v>
      </c>
      <c r="B558" s="12"/>
      <c r="C558" s="22" t="s">
        <v>799</v>
      </c>
      <c r="D558" s="23" t="s">
        <v>708</v>
      </c>
      <c r="E558" s="24">
        <v>2.5499999999999998</v>
      </c>
      <c r="F558" s="24">
        <f t="shared" si="19"/>
        <v>0.51</v>
      </c>
      <c r="G558" s="25">
        <f t="shared" si="20"/>
        <v>3.0599999999999996</v>
      </c>
      <c r="H558" s="102"/>
      <c r="I558" s="109"/>
    </row>
    <row r="559" spans="1:9" s="3" customFormat="1" ht="25.5" x14ac:dyDescent="0.2">
      <c r="A559" s="12">
        <v>9</v>
      </c>
      <c r="B559" s="12"/>
      <c r="C559" s="22" t="s">
        <v>800</v>
      </c>
      <c r="D559" s="23" t="s">
        <v>708</v>
      </c>
      <c r="E559" s="24">
        <v>2.7</v>
      </c>
      <c r="F559" s="24">
        <f t="shared" si="19"/>
        <v>0.54</v>
      </c>
      <c r="G559" s="25">
        <f t="shared" si="20"/>
        <v>3.24</v>
      </c>
      <c r="H559" s="102"/>
      <c r="I559" s="109"/>
    </row>
    <row r="560" spans="1:9" ht="25.5" x14ac:dyDescent="0.2">
      <c r="A560" s="12">
        <v>10</v>
      </c>
      <c r="B560" s="12"/>
      <c r="C560" s="22" t="s">
        <v>801</v>
      </c>
      <c r="D560" s="23" t="s">
        <v>708</v>
      </c>
      <c r="E560" s="24">
        <v>3.25</v>
      </c>
      <c r="F560" s="24">
        <f t="shared" si="19"/>
        <v>0.65</v>
      </c>
      <c r="G560" s="25">
        <f t="shared" si="20"/>
        <v>3.9</v>
      </c>
      <c r="H560" s="102"/>
      <c r="I560" s="109"/>
    </row>
    <row r="561" spans="1:9" ht="25.5" x14ac:dyDescent="0.2">
      <c r="A561" s="12">
        <v>11</v>
      </c>
      <c r="B561" s="12"/>
      <c r="C561" s="22" t="s">
        <v>802</v>
      </c>
      <c r="D561" s="23" t="s">
        <v>708</v>
      </c>
      <c r="E561" s="24">
        <v>3.7</v>
      </c>
      <c r="F561" s="24">
        <f t="shared" si="19"/>
        <v>0.7400000000000001</v>
      </c>
      <c r="G561" s="25">
        <f t="shared" si="20"/>
        <v>4.4400000000000004</v>
      </c>
      <c r="H561" s="102"/>
      <c r="I561" s="109"/>
    </row>
    <row r="562" spans="1:9" ht="25.5" x14ac:dyDescent="0.2">
      <c r="A562" s="12">
        <v>12</v>
      </c>
      <c r="B562" s="12"/>
      <c r="C562" s="22" t="s">
        <v>803</v>
      </c>
      <c r="D562" s="23" t="s">
        <v>708</v>
      </c>
      <c r="E562" s="24">
        <v>3.75</v>
      </c>
      <c r="F562" s="24">
        <f t="shared" si="19"/>
        <v>0.75</v>
      </c>
      <c r="G562" s="25">
        <f t="shared" si="20"/>
        <v>4.5</v>
      </c>
      <c r="H562" s="102"/>
      <c r="I562" s="109"/>
    </row>
    <row r="563" spans="1:9" ht="25.5" x14ac:dyDescent="0.2">
      <c r="A563" s="12">
        <v>13</v>
      </c>
      <c r="B563" s="12"/>
      <c r="C563" s="22" t="s">
        <v>804</v>
      </c>
      <c r="D563" s="23" t="s">
        <v>708</v>
      </c>
      <c r="E563" s="24">
        <v>5</v>
      </c>
      <c r="F563" s="24">
        <f t="shared" si="19"/>
        <v>1</v>
      </c>
      <c r="G563" s="25">
        <f t="shared" si="20"/>
        <v>6</v>
      </c>
      <c r="H563" s="102"/>
      <c r="I563" s="109"/>
    </row>
    <row r="564" spans="1:9" ht="13.5" customHeight="1" x14ac:dyDescent="0.2">
      <c r="A564" s="187" t="s">
        <v>709</v>
      </c>
      <c r="B564" s="187"/>
      <c r="C564" s="187"/>
      <c r="D564" s="187"/>
      <c r="E564" s="187"/>
      <c r="F564" s="187"/>
      <c r="G564" s="187"/>
      <c r="I564" s="109"/>
    </row>
    <row r="565" spans="1:9" ht="38.25" customHeight="1" x14ac:dyDescent="0.2">
      <c r="A565" s="12">
        <v>1</v>
      </c>
      <c r="B565" s="12"/>
      <c r="C565" s="22" t="s">
        <v>710</v>
      </c>
      <c r="D565" s="23" t="s">
        <v>708</v>
      </c>
      <c r="E565" s="76">
        <v>2.2999999999999998</v>
      </c>
      <c r="F565" s="24">
        <f t="shared" si="19"/>
        <v>0.45999999999999996</v>
      </c>
      <c r="G565" s="25">
        <f>E565+F565</f>
        <v>2.76</v>
      </c>
      <c r="I565" s="109"/>
    </row>
    <row r="566" spans="1:9" ht="38.25" customHeight="1" x14ac:dyDescent="0.2">
      <c r="A566" s="12">
        <v>1</v>
      </c>
      <c r="B566" s="12"/>
      <c r="C566" s="22" t="s">
        <v>711</v>
      </c>
      <c r="D566" s="23" t="s">
        <v>708</v>
      </c>
      <c r="E566" s="10">
        <v>1.85</v>
      </c>
      <c r="F566" s="24">
        <f>E566*20%</f>
        <v>0.37000000000000005</v>
      </c>
      <c r="G566" s="25">
        <f>E566+F566</f>
        <v>2.2200000000000002</v>
      </c>
      <c r="I566" s="109"/>
    </row>
    <row r="567" spans="1:9" x14ac:dyDescent="0.2">
      <c r="A567" s="12"/>
      <c r="B567" s="91"/>
      <c r="C567" s="188" t="s">
        <v>805</v>
      </c>
      <c r="D567" s="188"/>
      <c r="E567" s="188"/>
      <c r="F567" s="188"/>
      <c r="G567" s="188"/>
    </row>
    <row r="568" spans="1:9" x14ac:dyDescent="0.2">
      <c r="A568" s="92"/>
      <c r="B568" s="92"/>
      <c r="C568" s="95"/>
      <c r="D568" s="95"/>
      <c r="E568" s="95"/>
      <c r="F568" s="95"/>
      <c r="G568" s="95"/>
    </row>
    <row r="569" spans="1:9" x14ac:dyDescent="0.2">
      <c r="A569" s="92"/>
      <c r="B569" s="92"/>
      <c r="C569" s="253" t="s">
        <v>806</v>
      </c>
      <c r="D569" s="253"/>
      <c r="E569" s="253"/>
      <c r="F569" s="253"/>
      <c r="G569" s="253"/>
    </row>
    <row r="570" spans="1:9" x14ac:dyDescent="0.2">
      <c r="A570" s="92"/>
      <c r="B570" s="92"/>
      <c r="C570" s="93"/>
      <c r="D570" s="93"/>
      <c r="E570" s="93"/>
      <c r="F570" s="93"/>
      <c r="G570" s="93"/>
    </row>
    <row r="571" spans="1:9" x14ac:dyDescent="0.2">
      <c r="A571" s="92"/>
      <c r="B571" s="92"/>
      <c r="C571" s="93"/>
      <c r="D571" s="93"/>
      <c r="E571" s="93"/>
      <c r="F571" s="93"/>
      <c r="G571" s="93"/>
    </row>
    <row r="572" spans="1:9" x14ac:dyDescent="0.2">
      <c r="A572" s="94"/>
      <c r="B572" s="92"/>
      <c r="C572" s="95"/>
      <c r="D572" s="96"/>
      <c r="E572" s="97"/>
      <c r="F572" s="97"/>
      <c r="G572" s="98"/>
    </row>
    <row r="573" spans="1:9" ht="15" x14ac:dyDescent="0.2">
      <c r="C573" s="100" t="s">
        <v>712</v>
      </c>
      <c r="D573" s="101"/>
      <c r="E573" s="101"/>
      <c r="F573" s="101" t="s">
        <v>713</v>
      </c>
    </row>
  </sheetData>
  <mergeCells count="165">
    <mergeCell ref="A6:G6"/>
    <mergeCell ref="A7:G7"/>
    <mergeCell ref="A9:G9"/>
    <mergeCell ref="A11:G11"/>
    <mergeCell ref="A27:G27"/>
    <mergeCell ref="A32:G32"/>
    <mergeCell ref="C39:G39"/>
    <mergeCell ref="C40:G40"/>
    <mergeCell ref="C43:G43"/>
    <mergeCell ref="C46:G46"/>
    <mergeCell ref="A49:G49"/>
    <mergeCell ref="C50:G50"/>
    <mergeCell ref="A35:G35"/>
    <mergeCell ref="A36:A38"/>
    <mergeCell ref="C36:C38"/>
    <mergeCell ref="D36:D38"/>
    <mergeCell ref="E36:E38"/>
    <mergeCell ref="F36:F38"/>
    <mergeCell ref="G36:G38"/>
    <mergeCell ref="A63:B63"/>
    <mergeCell ref="C63:G63"/>
    <mergeCell ref="A65:B65"/>
    <mergeCell ref="C65:G65"/>
    <mergeCell ref="A67:B67"/>
    <mergeCell ref="C67:G67"/>
    <mergeCell ref="C54:G54"/>
    <mergeCell ref="A57:G57"/>
    <mergeCell ref="A58:G58"/>
    <mergeCell ref="A59:B59"/>
    <mergeCell ref="C59:D59"/>
    <mergeCell ref="A61:B61"/>
    <mergeCell ref="C61:G61"/>
    <mergeCell ref="A78:B78"/>
    <mergeCell ref="C78:G78"/>
    <mergeCell ref="A80:B80"/>
    <mergeCell ref="C80:G80"/>
    <mergeCell ref="A82:B82"/>
    <mergeCell ref="A84:B84"/>
    <mergeCell ref="C84:G84"/>
    <mergeCell ref="A69:G69"/>
    <mergeCell ref="A70:B70"/>
    <mergeCell ref="A72:B72"/>
    <mergeCell ref="A74:B74"/>
    <mergeCell ref="C74:G74"/>
    <mergeCell ref="A76:B76"/>
    <mergeCell ref="C76:G76"/>
    <mergeCell ref="A94:B94"/>
    <mergeCell ref="C94:G94"/>
    <mergeCell ref="A96:G96"/>
    <mergeCell ref="C97:G97"/>
    <mergeCell ref="C99:G99"/>
    <mergeCell ref="C101:G101"/>
    <mergeCell ref="A86:B86"/>
    <mergeCell ref="A88:B88"/>
    <mergeCell ref="C88:G88"/>
    <mergeCell ref="A90:B90"/>
    <mergeCell ref="C90:G90"/>
    <mergeCell ref="A92:B92"/>
    <mergeCell ref="C92:G92"/>
    <mergeCell ref="C115:G115"/>
    <mergeCell ref="A117:G117"/>
    <mergeCell ref="B118:G118"/>
    <mergeCell ref="B120:G120"/>
    <mergeCell ref="B122:G122"/>
    <mergeCell ref="B124:G124"/>
    <mergeCell ref="C103:G103"/>
    <mergeCell ref="C105:G105"/>
    <mergeCell ref="C107:G107"/>
    <mergeCell ref="C109:G109"/>
    <mergeCell ref="C111:G111"/>
    <mergeCell ref="C113:G113"/>
    <mergeCell ref="C139:G139"/>
    <mergeCell ref="C142:G142"/>
    <mergeCell ref="A152:G152"/>
    <mergeCell ref="A153:G153"/>
    <mergeCell ref="C160:G160"/>
    <mergeCell ref="C170:G170"/>
    <mergeCell ref="C126:G126"/>
    <mergeCell ref="C128:G128"/>
    <mergeCell ref="A130:G130"/>
    <mergeCell ref="A131:G131"/>
    <mergeCell ref="C135:G135"/>
    <mergeCell ref="C136:G136"/>
    <mergeCell ref="C207:G207"/>
    <mergeCell ref="C209:G209"/>
    <mergeCell ref="C211:G211"/>
    <mergeCell ref="C213:G213"/>
    <mergeCell ref="C215:G215"/>
    <mergeCell ref="C217:G217"/>
    <mergeCell ref="C171:G171"/>
    <mergeCell ref="C174:G174"/>
    <mergeCell ref="C177:G177"/>
    <mergeCell ref="A202:G202"/>
    <mergeCell ref="C203:G203"/>
    <mergeCell ref="C205:G205"/>
    <mergeCell ref="C231:G231"/>
    <mergeCell ref="C233:G233"/>
    <mergeCell ref="C235:G235"/>
    <mergeCell ref="C237:G237"/>
    <mergeCell ref="C239:G239"/>
    <mergeCell ref="C241:G241"/>
    <mergeCell ref="C219:G219"/>
    <mergeCell ref="C221:G221"/>
    <mergeCell ref="C223:G223"/>
    <mergeCell ref="C225:G225"/>
    <mergeCell ref="C227:G227"/>
    <mergeCell ref="C229:G229"/>
    <mergeCell ref="A265:G265"/>
    <mergeCell ref="A268:G268"/>
    <mergeCell ref="A278:G278"/>
    <mergeCell ref="A282:G282"/>
    <mergeCell ref="A298:G298"/>
    <mergeCell ref="A303:G303"/>
    <mergeCell ref="C249:G249"/>
    <mergeCell ref="A250:G250"/>
    <mergeCell ref="A251:G251"/>
    <mergeCell ref="A254:G254"/>
    <mergeCell ref="A258:G258"/>
    <mergeCell ref="A262:G262"/>
    <mergeCell ref="C334:G334"/>
    <mergeCell ref="A335:G335"/>
    <mergeCell ref="A346:G346"/>
    <mergeCell ref="A347:G347"/>
    <mergeCell ref="A351:G351"/>
    <mergeCell ref="A358:G358"/>
    <mergeCell ref="A305:G305"/>
    <mergeCell ref="A316:G316"/>
    <mergeCell ref="A319:G319"/>
    <mergeCell ref="A320:G320"/>
    <mergeCell ref="A326:G326"/>
    <mergeCell ref="A332:G332"/>
    <mergeCell ref="A446:G446"/>
    <mergeCell ref="A455:G455"/>
    <mergeCell ref="A459:G459"/>
    <mergeCell ref="C461:G461"/>
    <mergeCell ref="A462:G462"/>
    <mergeCell ref="A467:G467"/>
    <mergeCell ref="A386:G386"/>
    <mergeCell ref="A400:G400"/>
    <mergeCell ref="B413:E413"/>
    <mergeCell ref="B415:G415"/>
    <mergeCell ref="A424:G424"/>
    <mergeCell ref="A425:G425"/>
    <mergeCell ref="C500:G500"/>
    <mergeCell ref="C504:G504"/>
    <mergeCell ref="C509:G509"/>
    <mergeCell ref="C512:G512"/>
    <mergeCell ref="C515:G515"/>
    <mergeCell ref="A517:G517"/>
    <mergeCell ref="A471:G471"/>
    <mergeCell ref="A475:G475"/>
    <mergeCell ref="C476:G476"/>
    <mergeCell ref="A485:G485"/>
    <mergeCell ref="A493:G493"/>
    <mergeCell ref="C495:G495"/>
    <mergeCell ref="A549:G549"/>
    <mergeCell ref="A564:G564"/>
    <mergeCell ref="C567:G567"/>
    <mergeCell ref="C569:G569"/>
    <mergeCell ref="A518:G518"/>
    <mergeCell ref="A523:G523"/>
    <mergeCell ref="A524:G524"/>
    <mergeCell ref="A529:G529"/>
    <mergeCell ref="A538:G538"/>
    <mergeCell ref="A546:G546"/>
  </mergeCells>
  <pageMargins left="0.62992125984251968" right="0.59055118110236227" top="0" bottom="0" header="0.31496062992125984" footer="0.11811023622047245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3"/>
  <sheetViews>
    <sheetView view="pageBreakPreview" zoomScale="110" zoomScaleNormal="90" zoomScaleSheetLayoutView="110" workbookViewId="0">
      <selection activeCell="E315" sqref="E315"/>
    </sheetView>
  </sheetViews>
  <sheetFormatPr defaultRowHeight="12.75" x14ac:dyDescent="0.2"/>
  <cols>
    <col min="1" max="1" width="8.140625" style="99" customWidth="1"/>
    <col min="2" max="2" width="9.140625" style="99" hidden="1" customWidth="1"/>
    <col min="3" max="3" width="47.140625" style="99" customWidth="1"/>
    <col min="4" max="4" width="11" style="3" customWidth="1"/>
    <col min="5" max="5" width="10.28515625" style="3" customWidth="1"/>
    <col min="6" max="6" width="10" style="3" customWidth="1"/>
    <col min="7" max="7" width="9.85546875" style="3" customWidth="1"/>
    <col min="8" max="16384" width="9.140625" style="5"/>
  </cols>
  <sheetData>
    <row r="1" spans="1:10" ht="16.5" x14ac:dyDescent="0.25">
      <c r="A1" s="1"/>
      <c r="B1" s="1"/>
      <c r="C1" s="1"/>
      <c r="D1" s="2" t="s">
        <v>0</v>
      </c>
      <c r="H1" s="4"/>
    </row>
    <row r="2" spans="1:10" ht="16.5" x14ac:dyDescent="0.25">
      <c r="A2" s="1"/>
      <c r="B2" s="1"/>
      <c r="C2" s="1"/>
      <c r="D2" s="1" t="s">
        <v>1</v>
      </c>
      <c r="H2" s="4"/>
    </row>
    <row r="3" spans="1:10" ht="16.5" x14ac:dyDescent="0.25">
      <c r="A3" s="1"/>
      <c r="B3" s="1"/>
      <c r="C3" s="1"/>
      <c r="D3" s="1" t="s">
        <v>2</v>
      </c>
      <c r="H3" s="4"/>
    </row>
    <row r="4" spans="1:10" ht="16.5" x14ac:dyDescent="0.25">
      <c r="A4" s="1"/>
      <c r="B4" s="1"/>
      <c r="C4" s="1"/>
      <c r="D4" s="115" t="s">
        <v>826</v>
      </c>
      <c r="H4" s="4"/>
    </row>
    <row r="5" spans="1:10" ht="16.5" x14ac:dyDescent="0.25">
      <c r="A5" s="1"/>
      <c r="B5" s="1"/>
      <c r="C5" s="1"/>
      <c r="D5" s="2"/>
      <c r="E5" s="6"/>
      <c r="H5" s="4"/>
    </row>
    <row r="6" spans="1:10" s="9" customFormat="1" ht="15.75" customHeight="1" x14ac:dyDescent="0.25">
      <c r="A6" s="199" t="s">
        <v>3</v>
      </c>
      <c r="B6" s="199"/>
      <c r="C6" s="199"/>
      <c r="D6" s="199"/>
      <c r="E6" s="199"/>
      <c r="F6" s="199"/>
      <c r="G6" s="199"/>
      <c r="H6" s="8"/>
    </row>
    <row r="7" spans="1:10" ht="39.75" customHeight="1" x14ac:dyDescent="0.2">
      <c r="A7" s="200" t="s">
        <v>827</v>
      </c>
      <c r="B7" s="200"/>
      <c r="C7" s="200"/>
      <c r="D7" s="200"/>
      <c r="E7" s="200"/>
      <c r="F7" s="200"/>
      <c r="G7" s="200"/>
      <c r="H7" s="8"/>
    </row>
    <row r="8" spans="1:10" ht="14.25" customHeight="1" x14ac:dyDescent="0.2">
      <c r="A8" s="7"/>
      <c r="B8" s="7"/>
      <c r="C8" s="7"/>
      <c r="D8" s="7"/>
      <c r="E8" s="7"/>
      <c r="F8" s="7"/>
      <c r="G8" s="7"/>
      <c r="H8" s="8"/>
    </row>
    <row r="9" spans="1:10" ht="17.25" hidden="1" customHeight="1" x14ac:dyDescent="0.25">
      <c r="A9" s="254" t="s">
        <v>4</v>
      </c>
      <c r="B9" s="255"/>
      <c r="C9" s="255"/>
      <c r="D9" s="255"/>
      <c r="E9" s="255"/>
      <c r="F9" s="255"/>
      <c r="G9" s="255"/>
      <c r="H9" s="4"/>
    </row>
    <row r="10" spans="1:10" ht="38.25" hidden="1" customHeight="1" x14ac:dyDescent="0.25">
      <c r="A10" s="10" t="s">
        <v>5</v>
      </c>
      <c r="B10" s="103"/>
      <c r="C10" s="10" t="s">
        <v>6</v>
      </c>
      <c r="D10" s="11" t="s">
        <v>7</v>
      </c>
      <c r="E10" s="11" t="s">
        <v>8</v>
      </c>
      <c r="F10" s="11" t="s">
        <v>9</v>
      </c>
      <c r="G10" s="11" t="s">
        <v>10</v>
      </c>
      <c r="H10" s="4"/>
      <c r="J10" s="5" t="s">
        <v>11</v>
      </c>
    </row>
    <row r="11" spans="1:10" ht="13.5" hidden="1" customHeight="1" x14ac:dyDescent="0.25">
      <c r="A11" s="197" t="s">
        <v>12</v>
      </c>
      <c r="B11" s="197"/>
      <c r="C11" s="197"/>
      <c r="D11" s="197"/>
      <c r="E11" s="197"/>
      <c r="F11" s="197"/>
      <c r="G11" s="197"/>
      <c r="H11" s="4"/>
    </row>
    <row r="12" spans="1:10" ht="13.5" hidden="1" customHeight="1" x14ac:dyDescent="0.25">
      <c r="A12" s="12" t="s">
        <v>13</v>
      </c>
      <c r="B12" s="12"/>
      <c r="C12" s="13" t="s">
        <v>14</v>
      </c>
      <c r="D12" s="14" t="s">
        <v>15</v>
      </c>
      <c r="E12" s="15" t="s">
        <v>16</v>
      </c>
      <c r="F12" s="15">
        <v>1.38</v>
      </c>
      <c r="G12" s="16">
        <f>F12</f>
        <v>1.38</v>
      </c>
      <c r="H12" s="4"/>
    </row>
    <row r="13" spans="1:10" ht="13.5" hidden="1" customHeight="1" x14ac:dyDescent="0.25">
      <c r="A13" s="12" t="s">
        <v>17</v>
      </c>
      <c r="B13" s="12"/>
      <c r="C13" s="13" t="s">
        <v>18</v>
      </c>
      <c r="D13" s="14" t="s">
        <v>15</v>
      </c>
      <c r="E13" s="15" t="s">
        <v>16</v>
      </c>
      <c r="F13" s="15">
        <v>1.32</v>
      </c>
      <c r="G13" s="16">
        <f t="shared" ref="G13:G31" si="0">F13</f>
        <v>1.32</v>
      </c>
      <c r="H13" s="4"/>
    </row>
    <row r="14" spans="1:10" ht="13.5" hidden="1" customHeight="1" x14ac:dyDescent="0.25">
      <c r="A14" s="12" t="s">
        <v>19</v>
      </c>
      <c r="B14" s="12"/>
      <c r="C14" s="13" t="s">
        <v>20</v>
      </c>
      <c r="D14" s="14" t="s">
        <v>15</v>
      </c>
      <c r="E14" s="15" t="s">
        <v>16</v>
      </c>
      <c r="F14" s="15">
        <v>1.32</v>
      </c>
      <c r="G14" s="16">
        <f t="shared" si="0"/>
        <v>1.32</v>
      </c>
      <c r="H14" s="4"/>
    </row>
    <row r="15" spans="1:10" ht="13.5" hidden="1" customHeight="1" x14ac:dyDescent="0.25">
      <c r="A15" s="12" t="s">
        <v>21</v>
      </c>
      <c r="B15" s="12"/>
      <c r="C15" s="13" t="s">
        <v>22</v>
      </c>
      <c r="D15" s="14" t="s">
        <v>15</v>
      </c>
      <c r="E15" s="15" t="s">
        <v>16</v>
      </c>
      <c r="F15" s="15">
        <v>1.2</v>
      </c>
      <c r="G15" s="16">
        <f t="shared" si="0"/>
        <v>1.2</v>
      </c>
      <c r="H15" s="4"/>
    </row>
    <row r="16" spans="1:10" ht="13.5" hidden="1" customHeight="1" x14ac:dyDescent="0.25">
      <c r="A16" s="12" t="s">
        <v>23</v>
      </c>
      <c r="B16" s="12"/>
      <c r="C16" s="13" t="s">
        <v>24</v>
      </c>
      <c r="D16" s="14" t="s">
        <v>15</v>
      </c>
      <c r="E16" s="15" t="s">
        <v>16</v>
      </c>
      <c r="F16" s="15">
        <v>1.2</v>
      </c>
      <c r="G16" s="16">
        <f t="shared" si="0"/>
        <v>1.2</v>
      </c>
      <c r="H16" s="4"/>
    </row>
    <row r="17" spans="1:8" ht="13.5" hidden="1" customHeight="1" x14ac:dyDescent="0.25">
      <c r="A17" s="12" t="s">
        <v>25</v>
      </c>
      <c r="B17" s="12"/>
      <c r="C17" s="13" t="s">
        <v>26</v>
      </c>
      <c r="D17" s="14" t="s">
        <v>15</v>
      </c>
      <c r="E17" s="15">
        <v>1.17</v>
      </c>
      <c r="F17" s="15">
        <v>1.74</v>
      </c>
      <c r="G17" s="16">
        <f>F17+E17</f>
        <v>2.91</v>
      </c>
      <c r="H17" s="4"/>
    </row>
    <row r="18" spans="1:8" ht="25.5" hidden="1" customHeight="1" x14ac:dyDescent="0.25">
      <c r="A18" s="12" t="s">
        <v>28</v>
      </c>
      <c r="B18" s="12"/>
      <c r="C18" s="13" t="s">
        <v>29</v>
      </c>
      <c r="D18" s="14" t="s">
        <v>15</v>
      </c>
      <c r="E18" s="15" t="s">
        <v>16</v>
      </c>
      <c r="F18" s="15">
        <v>1.56</v>
      </c>
      <c r="G18" s="16">
        <f t="shared" si="0"/>
        <v>1.56</v>
      </c>
      <c r="H18" s="4"/>
    </row>
    <row r="19" spans="1:8" ht="13.5" hidden="1" customHeight="1" x14ac:dyDescent="0.25">
      <c r="A19" s="12" t="s">
        <v>30</v>
      </c>
      <c r="B19" s="12"/>
      <c r="C19" s="13" t="s">
        <v>31</v>
      </c>
      <c r="D19" s="14" t="s">
        <v>15</v>
      </c>
      <c r="E19" s="15">
        <v>0.17</v>
      </c>
      <c r="F19" s="15">
        <v>1.62</v>
      </c>
      <c r="G19" s="16">
        <f>F19+E19</f>
        <v>1.79</v>
      </c>
      <c r="H19" s="4"/>
    </row>
    <row r="20" spans="1:8" ht="13.5" hidden="1" customHeight="1" x14ac:dyDescent="0.25">
      <c r="A20" s="12" t="s">
        <v>32</v>
      </c>
      <c r="B20" s="12"/>
      <c r="C20" s="13" t="s">
        <v>33</v>
      </c>
      <c r="D20" s="14" t="s">
        <v>15</v>
      </c>
      <c r="E20" s="15">
        <v>0.17</v>
      </c>
      <c r="F20" s="15">
        <v>2.04</v>
      </c>
      <c r="G20" s="16">
        <f>F20+E20</f>
        <v>2.21</v>
      </c>
      <c r="H20" s="4"/>
    </row>
    <row r="21" spans="1:8" ht="13.5" hidden="1" customHeight="1" x14ac:dyDescent="0.25">
      <c r="A21" s="12" t="s">
        <v>34</v>
      </c>
      <c r="B21" s="12"/>
      <c r="C21" s="13" t="s">
        <v>35</v>
      </c>
      <c r="D21" s="14" t="s">
        <v>15</v>
      </c>
      <c r="E21" s="15">
        <v>0.32</v>
      </c>
      <c r="F21" s="15">
        <v>1.56</v>
      </c>
      <c r="G21" s="16">
        <f>F21+E21</f>
        <v>1.8800000000000001</v>
      </c>
      <c r="H21" s="4"/>
    </row>
    <row r="22" spans="1:8" ht="25.5" hidden="1" customHeight="1" x14ac:dyDescent="0.25">
      <c r="A22" s="12" t="s">
        <v>36</v>
      </c>
      <c r="B22" s="12"/>
      <c r="C22" s="13" t="s">
        <v>37</v>
      </c>
      <c r="D22" s="14" t="s">
        <v>15</v>
      </c>
      <c r="E22" s="15" t="s">
        <v>16</v>
      </c>
      <c r="F22" s="15">
        <v>1.56</v>
      </c>
      <c r="G22" s="16">
        <f t="shared" si="0"/>
        <v>1.56</v>
      </c>
      <c r="H22" s="4"/>
    </row>
    <row r="23" spans="1:8" ht="13.5" hidden="1" customHeight="1" x14ac:dyDescent="0.25">
      <c r="A23" s="12" t="s">
        <v>38</v>
      </c>
      <c r="B23" s="12"/>
      <c r="C23" s="13" t="s">
        <v>39</v>
      </c>
      <c r="D23" s="14" t="s">
        <v>15</v>
      </c>
      <c r="E23" s="15">
        <v>0.46</v>
      </c>
      <c r="F23" s="15">
        <v>1.8</v>
      </c>
      <c r="G23" s="16">
        <f>F23+E23</f>
        <v>2.2600000000000002</v>
      </c>
      <c r="H23" s="4"/>
    </row>
    <row r="24" spans="1:8" ht="13.5" hidden="1" customHeight="1" x14ac:dyDescent="0.25">
      <c r="A24" s="12" t="s">
        <v>40</v>
      </c>
      <c r="B24" s="12"/>
      <c r="C24" s="13" t="s">
        <v>41</v>
      </c>
      <c r="D24" s="14" t="s">
        <v>15</v>
      </c>
      <c r="E24" s="17">
        <v>0.16</v>
      </c>
      <c r="F24" s="15">
        <v>1.62</v>
      </c>
      <c r="G24" s="16">
        <f>F24+E24</f>
        <v>1.78</v>
      </c>
      <c r="H24" s="4"/>
    </row>
    <row r="25" spans="1:8" ht="25.5" hidden="1" customHeight="1" x14ac:dyDescent="0.25">
      <c r="A25" s="12" t="s">
        <v>42</v>
      </c>
      <c r="B25" s="12"/>
      <c r="C25" s="18" t="s">
        <v>43</v>
      </c>
      <c r="D25" s="14" t="s">
        <v>44</v>
      </c>
      <c r="E25" s="15" t="s">
        <v>16</v>
      </c>
      <c r="F25" s="15">
        <v>2.2000000000000002</v>
      </c>
      <c r="G25" s="16">
        <f t="shared" si="0"/>
        <v>2.2000000000000002</v>
      </c>
      <c r="H25" s="4"/>
    </row>
    <row r="26" spans="1:8" ht="14.25" hidden="1" customHeight="1" x14ac:dyDescent="0.25">
      <c r="A26" s="12" t="s">
        <v>45</v>
      </c>
      <c r="B26" s="12"/>
      <c r="C26" s="19" t="s">
        <v>46</v>
      </c>
      <c r="D26" s="14" t="s">
        <v>44</v>
      </c>
      <c r="E26" s="15" t="s">
        <v>16</v>
      </c>
      <c r="F26" s="15">
        <v>0.66</v>
      </c>
      <c r="G26" s="16">
        <f t="shared" si="0"/>
        <v>0.66</v>
      </c>
      <c r="H26" s="4"/>
    </row>
    <row r="27" spans="1:8" ht="13.5" hidden="1" customHeight="1" x14ac:dyDescent="0.25">
      <c r="A27" s="198" t="s">
        <v>47</v>
      </c>
      <c r="B27" s="198"/>
      <c r="C27" s="198"/>
      <c r="D27" s="198"/>
      <c r="E27" s="198"/>
      <c r="F27" s="198"/>
      <c r="G27" s="198"/>
      <c r="H27" s="4"/>
    </row>
    <row r="28" spans="1:8" ht="13.5" hidden="1" customHeight="1" x14ac:dyDescent="0.25">
      <c r="A28" s="12" t="s">
        <v>48</v>
      </c>
      <c r="B28" s="12"/>
      <c r="C28" s="13" t="s">
        <v>49</v>
      </c>
      <c r="D28" s="14" t="s">
        <v>50</v>
      </c>
      <c r="E28" s="20"/>
      <c r="F28" s="15">
        <v>1.08</v>
      </c>
      <c r="G28" s="16">
        <f t="shared" si="0"/>
        <v>1.08</v>
      </c>
      <c r="H28" s="4"/>
    </row>
    <row r="29" spans="1:8" ht="13.5" hidden="1" customHeight="1" x14ac:dyDescent="0.25">
      <c r="A29" s="12" t="s">
        <v>51</v>
      </c>
      <c r="B29" s="12"/>
      <c r="C29" s="21" t="s">
        <v>52</v>
      </c>
      <c r="D29" s="14" t="s">
        <v>50</v>
      </c>
      <c r="E29" s="20"/>
      <c r="F29" s="15">
        <v>0.48</v>
      </c>
      <c r="G29" s="16">
        <f t="shared" si="0"/>
        <v>0.48</v>
      </c>
      <c r="H29" s="4"/>
    </row>
    <row r="30" spans="1:8" ht="13.5" hidden="1" customHeight="1" x14ac:dyDescent="0.25">
      <c r="A30" s="12" t="s">
        <v>53</v>
      </c>
      <c r="B30" s="12"/>
      <c r="C30" s="13" t="s">
        <v>54</v>
      </c>
      <c r="D30" s="14" t="s">
        <v>50</v>
      </c>
      <c r="E30" s="20"/>
      <c r="F30" s="15">
        <v>3.78</v>
      </c>
      <c r="G30" s="16">
        <f t="shared" si="0"/>
        <v>3.78</v>
      </c>
      <c r="H30" s="4"/>
    </row>
    <row r="31" spans="1:8" ht="13.5" hidden="1" customHeight="1" x14ac:dyDescent="0.25">
      <c r="A31" s="12" t="s">
        <v>55</v>
      </c>
      <c r="B31" s="12"/>
      <c r="C31" s="13" t="s">
        <v>56</v>
      </c>
      <c r="D31" s="14" t="s">
        <v>50</v>
      </c>
      <c r="E31" s="20"/>
      <c r="F31" s="15">
        <v>1.56</v>
      </c>
      <c r="G31" s="16">
        <f t="shared" si="0"/>
        <v>1.56</v>
      </c>
      <c r="H31" s="4"/>
    </row>
    <row r="32" spans="1:8" ht="13.5" hidden="1" customHeight="1" x14ac:dyDescent="0.2">
      <c r="A32" s="186" t="s">
        <v>57</v>
      </c>
      <c r="B32" s="186"/>
      <c r="C32" s="186"/>
      <c r="D32" s="186"/>
      <c r="E32" s="186"/>
      <c r="F32" s="186"/>
      <c r="G32" s="186"/>
    </row>
    <row r="33" spans="1:8" ht="51" hidden="1" customHeight="1" x14ac:dyDescent="0.2">
      <c r="A33" s="12">
        <v>1</v>
      </c>
      <c r="B33" s="12"/>
      <c r="C33" s="22" t="s">
        <v>58</v>
      </c>
      <c r="D33" s="23" t="s">
        <v>59</v>
      </c>
      <c r="E33" s="10" t="s">
        <v>16</v>
      </c>
      <c r="F33" s="24">
        <v>26.32</v>
      </c>
      <c r="G33" s="25">
        <f>F33</f>
        <v>26.32</v>
      </c>
    </row>
    <row r="34" spans="1:8" ht="51" hidden="1" customHeight="1" x14ac:dyDescent="0.2">
      <c r="A34" s="12">
        <v>2</v>
      </c>
      <c r="B34" s="12"/>
      <c r="C34" s="22" t="s">
        <v>60</v>
      </c>
      <c r="D34" s="23" t="s">
        <v>59</v>
      </c>
      <c r="E34" s="10" t="s">
        <v>16</v>
      </c>
      <c r="F34" s="24">
        <v>33.82</v>
      </c>
      <c r="G34" s="25">
        <f>F34</f>
        <v>33.82</v>
      </c>
    </row>
    <row r="35" spans="1:8" ht="13.5" hidden="1" customHeight="1" x14ac:dyDescent="0.25">
      <c r="A35" s="201" t="s">
        <v>61</v>
      </c>
      <c r="B35" s="201"/>
      <c r="C35" s="201"/>
      <c r="D35" s="201"/>
      <c r="E35" s="201"/>
      <c r="F35" s="201"/>
      <c r="G35" s="201"/>
      <c r="H35" s="4"/>
    </row>
    <row r="36" spans="1:8" ht="13.5" customHeight="1" x14ac:dyDescent="0.25">
      <c r="A36" s="256" t="s">
        <v>5</v>
      </c>
      <c r="B36" s="26"/>
      <c r="C36" s="259" t="s">
        <v>6</v>
      </c>
      <c r="D36" s="262" t="s">
        <v>7</v>
      </c>
      <c r="E36" s="265" t="s">
        <v>62</v>
      </c>
      <c r="F36" s="265" t="s">
        <v>63</v>
      </c>
      <c r="G36" s="266" t="s">
        <v>64</v>
      </c>
      <c r="H36" s="4"/>
    </row>
    <row r="37" spans="1:8" ht="13.5" customHeight="1" x14ac:dyDescent="0.25">
      <c r="A37" s="257"/>
      <c r="B37" s="28"/>
      <c r="C37" s="260"/>
      <c r="D37" s="263"/>
      <c r="E37" s="265"/>
      <c r="F37" s="265"/>
      <c r="G37" s="266"/>
      <c r="H37" s="4"/>
    </row>
    <row r="38" spans="1:8" ht="13.5" customHeight="1" x14ac:dyDescent="0.25">
      <c r="A38" s="258"/>
      <c r="B38" s="29"/>
      <c r="C38" s="261"/>
      <c r="D38" s="264"/>
      <c r="E38" s="265"/>
      <c r="F38" s="265"/>
      <c r="G38" s="266"/>
      <c r="H38" s="4"/>
    </row>
    <row r="39" spans="1:8" ht="27.75" hidden="1" customHeight="1" x14ac:dyDescent="0.25">
      <c r="A39" s="12" t="s">
        <v>65</v>
      </c>
      <c r="B39" s="12"/>
      <c r="C39" s="267" t="s">
        <v>66</v>
      </c>
      <c r="D39" s="267"/>
      <c r="E39" s="267"/>
      <c r="F39" s="267"/>
      <c r="G39" s="267"/>
      <c r="H39" s="4"/>
    </row>
    <row r="40" spans="1:8" ht="13.5" hidden="1" customHeight="1" x14ac:dyDescent="0.25">
      <c r="A40" s="12" t="s">
        <v>17</v>
      </c>
      <c r="B40" s="12"/>
      <c r="C40" s="268" t="s">
        <v>67</v>
      </c>
      <c r="D40" s="268"/>
      <c r="E40" s="268"/>
      <c r="F40" s="268"/>
      <c r="G40" s="268"/>
      <c r="H40" s="4"/>
    </row>
    <row r="41" spans="1:8" ht="13.5" hidden="1" customHeight="1" x14ac:dyDescent="0.25">
      <c r="A41" s="12" t="s">
        <v>68</v>
      </c>
      <c r="B41" s="12"/>
      <c r="C41" s="12" t="s">
        <v>69</v>
      </c>
      <c r="D41" s="23" t="s">
        <v>70</v>
      </c>
      <c r="E41" s="31" t="s">
        <v>16</v>
      </c>
      <c r="F41" s="24">
        <v>6.93</v>
      </c>
      <c r="G41" s="16">
        <f>F41</f>
        <v>6.93</v>
      </c>
      <c r="H41" s="4"/>
    </row>
    <row r="42" spans="1:8" ht="13.5" hidden="1" customHeight="1" x14ac:dyDescent="0.25">
      <c r="A42" s="12" t="s">
        <v>71</v>
      </c>
      <c r="B42" s="12"/>
      <c r="C42" s="12" t="s">
        <v>72</v>
      </c>
      <c r="D42" s="23" t="s">
        <v>70</v>
      </c>
      <c r="E42" s="31" t="s">
        <v>16</v>
      </c>
      <c r="F42" s="24">
        <v>7.71</v>
      </c>
      <c r="G42" s="16">
        <f>F42</f>
        <v>7.71</v>
      </c>
      <c r="H42" s="4"/>
    </row>
    <row r="43" spans="1:8" ht="13.5" hidden="1" customHeight="1" x14ac:dyDescent="0.25">
      <c r="A43" s="12" t="s">
        <v>13</v>
      </c>
      <c r="B43" s="12"/>
      <c r="C43" s="268" t="s">
        <v>73</v>
      </c>
      <c r="D43" s="268"/>
      <c r="E43" s="268"/>
      <c r="F43" s="268"/>
      <c r="G43" s="268"/>
      <c r="H43" s="4"/>
    </row>
    <row r="44" spans="1:8" ht="13.5" hidden="1" customHeight="1" x14ac:dyDescent="0.25">
      <c r="A44" s="12" t="s">
        <v>74</v>
      </c>
      <c r="B44" s="12"/>
      <c r="C44" s="12" t="s">
        <v>69</v>
      </c>
      <c r="D44" s="23" t="s">
        <v>70</v>
      </c>
      <c r="E44" s="32" t="s">
        <v>16</v>
      </c>
      <c r="F44" s="24">
        <v>6.48</v>
      </c>
      <c r="G44" s="16">
        <f>F44</f>
        <v>6.48</v>
      </c>
      <c r="H44" s="4"/>
    </row>
    <row r="45" spans="1:8" ht="13.5" hidden="1" customHeight="1" x14ac:dyDescent="0.25">
      <c r="A45" s="12" t="s">
        <v>75</v>
      </c>
      <c r="B45" s="12"/>
      <c r="C45" s="12" t="s">
        <v>72</v>
      </c>
      <c r="D45" s="23" t="s">
        <v>70</v>
      </c>
      <c r="E45" s="32" t="s">
        <v>16</v>
      </c>
      <c r="F45" s="24">
        <v>7.39</v>
      </c>
      <c r="G45" s="16">
        <f>F45</f>
        <v>7.39</v>
      </c>
      <c r="H45" s="4"/>
    </row>
    <row r="46" spans="1:8" ht="13.5" hidden="1" customHeight="1" x14ac:dyDescent="0.25">
      <c r="A46" s="12" t="s">
        <v>19</v>
      </c>
      <c r="B46" s="12"/>
      <c r="C46" s="268" t="s">
        <v>76</v>
      </c>
      <c r="D46" s="268"/>
      <c r="E46" s="268"/>
      <c r="F46" s="268"/>
      <c r="G46" s="268"/>
      <c r="H46" s="4"/>
    </row>
    <row r="47" spans="1:8" ht="13.5" hidden="1" customHeight="1" x14ac:dyDescent="0.25">
      <c r="A47" s="12" t="s">
        <v>77</v>
      </c>
      <c r="B47" s="12"/>
      <c r="C47" s="33" t="s">
        <v>78</v>
      </c>
      <c r="D47" s="34" t="s">
        <v>70</v>
      </c>
      <c r="E47" s="32" t="s">
        <v>16</v>
      </c>
      <c r="F47" s="35">
        <v>8.0299999999999994</v>
      </c>
      <c r="G47" s="16">
        <f>F47</f>
        <v>8.0299999999999994</v>
      </c>
      <c r="H47" s="4"/>
    </row>
    <row r="48" spans="1:8" ht="13.5" hidden="1" customHeight="1" x14ac:dyDescent="0.25">
      <c r="A48" s="12" t="s">
        <v>79</v>
      </c>
      <c r="B48" s="12"/>
      <c r="C48" s="12" t="s">
        <v>72</v>
      </c>
      <c r="D48" s="36" t="s">
        <v>70</v>
      </c>
      <c r="E48" s="32" t="s">
        <v>16</v>
      </c>
      <c r="F48" s="24">
        <v>8.0299999999999994</v>
      </c>
      <c r="G48" s="16">
        <f>F48</f>
        <v>8.0299999999999994</v>
      </c>
      <c r="H48" s="4"/>
    </row>
    <row r="49" spans="1:8" ht="13.5" hidden="1" customHeight="1" x14ac:dyDescent="0.25">
      <c r="A49" s="201" t="s">
        <v>80</v>
      </c>
      <c r="B49" s="201"/>
      <c r="C49" s="201"/>
      <c r="D49" s="201"/>
      <c r="E49" s="201"/>
      <c r="F49" s="201"/>
      <c r="G49" s="201"/>
      <c r="H49" s="4"/>
    </row>
    <row r="50" spans="1:8" ht="26.25" hidden="1" customHeight="1" x14ac:dyDescent="0.25">
      <c r="A50" s="12" t="s">
        <v>65</v>
      </c>
      <c r="B50" s="12"/>
      <c r="C50" s="269" t="s">
        <v>66</v>
      </c>
      <c r="D50" s="270"/>
      <c r="E50" s="270"/>
      <c r="F50" s="270"/>
      <c r="G50" s="271"/>
      <c r="H50" s="4"/>
    </row>
    <row r="51" spans="1:8" ht="13.5" hidden="1" customHeight="1" x14ac:dyDescent="0.25">
      <c r="A51" s="12" t="s">
        <v>17</v>
      </c>
      <c r="B51" s="12"/>
      <c r="C51" s="33" t="s">
        <v>67</v>
      </c>
      <c r="D51" s="33"/>
      <c r="E51" s="33"/>
      <c r="F51" s="33"/>
      <c r="G51" s="33"/>
      <c r="H51" s="4"/>
    </row>
    <row r="52" spans="1:8" ht="13.5" hidden="1" customHeight="1" x14ac:dyDescent="0.25">
      <c r="A52" s="12" t="s">
        <v>68</v>
      </c>
      <c r="B52" s="12"/>
      <c r="C52" s="12" t="s">
        <v>69</v>
      </c>
      <c r="D52" s="23" t="s">
        <v>70</v>
      </c>
      <c r="E52" s="32" t="s">
        <v>16</v>
      </c>
      <c r="F52" s="24">
        <v>10.130000000000001</v>
      </c>
      <c r="G52" s="16">
        <f>F52</f>
        <v>10.130000000000001</v>
      </c>
      <c r="H52" s="4"/>
    </row>
    <row r="53" spans="1:8" ht="13.5" hidden="1" customHeight="1" x14ac:dyDescent="0.25">
      <c r="A53" s="12" t="s">
        <v>71</v>
      </c>
      <c r="B53" s="12"/>
      <c r="C53" s="12" t="s">
        <v>72</v>
      </c>
      <c r="D53" s="23" t="s">
        <v>70</v>
      </c>
      <c r="E53" s="32" t="s">
        <v>16</v>
      </c>
      <c r="F53" s="24">
        <v>11.26</v>
      </c>
      <c r="G53" s="16">
        <f>F53</f>
        <v>11.26</v>
      </c>
      <c r="H53" s="4"/>
    </row>
    <row r="54" spans="1:8" ht="13.5" hidden="1" customHeight="1" x14ac:dyDescent="0.25">
      <c r="A54" s="12" t="s">
        <v>13</v>
      </c>
      <c r="B54" s="12"/>
      <c r="C54" s="268" t="s">
        <v>73</v>
      </c>
      <c r="D54" s="268"/>
      <c r="E54" s="268"/>
      <c r="F54" s="268"/>
      <c r="G54" s="268"/>
      <c r="H54" s="4"/>
    </row>
    <row r="55" spans="1:8" ht="13.5" hidden="1" customHeight="1" x14ac:dyDescent="0.25">
      <c r="A55" s="12" t="s">
        <v>74</v>
      </c>
      <c r="B55" s="12"/>
      <c r="C55" s="12" t="s">
        <v>69</v>
      </c>
      <c r="D55" s="23" t="s">
        <v>70</v>
      </c>
      <c r="E55" s="32" t="s">
        <v>16</v>
      </c>
      <c r="F55" s="24">
        <v>9.84</v>
      </c>
      <c r="G55" s="16">
        <f>F55</f>
        <v>9.84</v>
      </c>
      <c r="H55" s="4"/>
    </row>
    <row r="56" spans="1:8" ht="13.5" hidden="1" customHeight="1" x14ac:dyDescent="0.25">
      <c r="A56" s="12" t="s">
        <v>75</v>
      </c>
      <c r="B56" s="12"/>
      <c r="C56" s="12" t="s">
        <v>72</v>
      </c>
      <c r="D56" s="23" t="s">
        <v>70</v>
      </c>
      <c r="E56" s="32" t="s">
        <v>16</v>
      </c>
      <c r="F56" s="24">
        <v>10.45</v>
      </c>
      <c r="G56" s="16">
        <f>F56</f>
        <v>10.45</v>
      </c>
      <c r="H56" s="4"/>
    </row>
    <row r="57" spans="1:8" ht="13.5" hidden="1" customHeight="1" x14ac:dyDescent="0.25">
      <c r="A57" s="272" t="s">
        <v>81</v>
      </c>
      <c r="B57" s="272"/>
      <c r="C57" s="272"/>
      <c r="D57" s="272"/>
      <c r="E57" s="272"/>
      <c r="F57" s="272"/>
      <c r="G57" s="272"/>
      <c r="H57" s="4"/>
    </row>
    <row r="58" spans="1:8" ht="16.5" hidden="1" customHeight="1" x14ac:dyDescent="0.25">
      <c r="A58" s="198" t="s">
        <v>82</v>
      </c>
      <c r="B58" s="198"/>
      <c r="C58" s="198"/>
      <c r="D58" s="198"/>
      <c r="E58" s="198"/>
      <c r="F58" s="198"/>
      <c r="G58" s="198"/>
      <c r="H58" s="4"/>
    </row>
    <row r="59" spans="1:8" ht="16.5" hidden="1" customHeight="1" x14ac:dyDescent="0.25">
      <c r="A59" s="201" t="s">
        <v>280</v>
      </c>
      <c r="B59" s="201"/>
      <c r="C59" s="273" t="s">
        <v>83</v>
      </c>
      <c r="D59" s="273"/>
      <c r="E59" s="105"/>
      <c r="F59" s="105"/>
      <c r="G59" s="105"/>
      <c r="H59" s="4"/>
    </row>
    <row r="60" spans="1:8" ht="38.25" hidden="1" customHeight="1" x14ac:dyDescent="0.25">
      <c r="A60" s="37" t="s">
        <v>717</v>
      </c>
      <c r="B60" s="37"/>
      <c r="C60" s="37" t="s">
        <v>84</v>
      </c>
      <c r="D60" s="14" t="s">
        <v>50</v>
      </c>
      <c r="E60" s="15">
        <v>0.11</v>
      </c>
      <c r="F60" s="15">
        <v>4.3600000000000003</v>
      </c>
      <c r="G60" s="16">
        <f>F60+E60</f>
        <v>4.4700000000000006</v>
      </c>
      <c r="H60" s="4"/>
    </row>
    <row r="61" spans="1:8" ht="13.5" hidden="1" customHeight="1" x14ac:dyDescent="0.2">
      <c r="A61" s="273" t="s">
        <v>718</v>
      </c>
      <c r="B61" s="273"/>
      <c r="C61" s="273" t="s">
        <v>85</v>
      </c>
      <c r="D61" s="274"/>
      <c r="E61" s="274"/>
      <c r="F61" s="274"/>
      <c r="G61" s="274"/>
    </row>
    <row r="62" spans="1:8" ht="38.25" hidden="1" customHeight="1" x14ac:dyDescent="0.2">
      <c r="A62" s="37" t="s">
        <v>285</v>
      </c>
      <c r="B62" s="37"/>
      <c r="C62" s="37" t="s">
        <v>84</v>
      </c>
      <c r="D62" s="14" t="s">
        <v>50</v>
      </c>
      <c r="E62" s="15">
        <v>0.16</v>
      </c>
      <c r="F62" s="15">
        <v>7.28</v>
      </c>
      <c r="G62" s="16">
        <f>F62+E62</f>
        <v>7.44</v>
      </c>
    </row>
    <row r="63" spans="1:8" ht="13.5" hidden="1" customHeight="1" x14ac:dyDescent="0.2">
      <c r="A63" s="273" t="s">
        <v>719</v>
      </c>
      <c r="B63" s="273"/>
      <c r="C63" s="273" t="s">
        <v>86</v>
      </c>
      <c r="D63" s="274"/>
      <c r="E63" s="274"/>
      <c r="F63" s="274"/>
      <c r="G63" s="274"/>
    </row>
    <row r="64" spans="1:8" ht="38.25" hidden="1" customHeight="1" x14ac:dyDescent="0.2">
      <c r="A64" s="37" t="s">
        <v>720</v>
      </c>
      <c r="B64" s="37"/>
      <c r="C64" s="37" t="s">
        <v>84</v>
      </c>
      <c r="D64" s="14" t="s">
        <v>50</v>
      </c>
      <c r="E64" s="15">
        <f>E60</f>
        <v>0.11</v>
      </c>
      <c r="F64" s="15">
        <v>4.3600000000000003</v>
      </c>
      <c r="G64" s="16">
        <f>F64+E64</f>
        <v>4.4700000000000006</v>
      </c>
    </row>
    <row r="65" spans="1:7" ht="13.5" hidden="1" customHeight="1" x14ac:dyDescent="0.2">
      <c r="A65" s="273" t="s">
        <v>721</v>
      </c>
      <c r="B65" s="273"/>
      <c r="C65" s="273" t="s">
        <v>87</v>
      </c>
      <c r="D65" s="274"/>
      <c r="E65" s="274"/>
      <c r="F65" s="274"/>
      <c r="G65" s="274"/>
    </row>
    <row r="66" spans="1:7" ht="38.25" hidden="1" customHeight="1" x14ac:dyDescent="0.2">
      <c r="A66" s="37" t="s">
        <v>722</v>
      </c>
      <c r="B66" s="37"/>
      <c r="C66" s="37" t="s">
        <v>84</v>
      </c>
      <c r="D66" s="14" t="s">
        <v>50</v>
      </c>
      <c r="E66" s="15">
        <f>E60</f>
        <v>0.11</v>
      </c>
      <c r="F66" s="15">
        <v>5.82</v>
      </c>
      <c r="G66" s="16">
        <f>F66+E66</f>
        <v>5.9300000000000006</v>
      </c>
    </row>
    <row r="67" spans="1:7" ht="13.5" hidden="1" customHeight="1" x14ac:dyDescent="0.2">
      <c r="A67" s="273" t="s">
        <v>723</v>
      </c>
      <c r="B67" s="273"/>
      <c r="C67" s="273" t="s">
        <v>88</v>
      </c>
      <c r="D67" s="274"/>
      <c r="E67" s="274"/>
      <c r="F67" s="274"/>
      <c r="G67" s="274"/>
    </row>
    <row r="68" spans="1:7" ht="38.25" hidden="1" customHeight="1" x14ac:dyDescent="0.2">
      <c r="A68" s="37" t="s">
        <v>724</v>
      </c>
      <c r="B68" s="37"/>
      <c r="C68" s="37" t="s">
        <v>84</v>
      </c>
      <c r="D68" s="14" t="s">
        <v>50</v>
      </c>
      <c r="E68" s="15">
        <f>E60</f>
        <v>0.11</v>
      </c>
      <c r="F68" s="15">
        <v>2.9</v>
      </c>
      <c r="G68" s="16">
        <f>F68+E68</f>
        <v>3.01</v>
      </c>
    </row>
    <row r="69" spans="1:7" ht="12.75" hidden="1" customHeight="1" x14ac:dyDescent="0.2">
      <c r="A69" s="198" t="s">
        <v>89</v>
      </c>
      <c r="B69" s="198"/>
      <c r="C69" s="198"/>
      <c r="D69" s="198"/>
      <c r="E69" s="198"/>
      <c r="F69" s="198"/>
      <c r="G69" s="198"/>
    </row>
    <row r="70" spans="1:7" ht="13.5" hidden="1" customHeight="1" x14ac:dyDescent="0.2">
      <c r="A70" s="273" t="s">
        <v>725</v>
      </c>
      <c r="B70" s="273"/>
      <c r="C70" s="105" t="s">
        <v>90</v>
      </c>
      <c r="D70" s="105"/>
      <c r="E70" s="105"/>
      <c r="F70" s="105"/>
      <c r="G70" s="105"/>
    </row>
    <row r="71" spans="1:7" ht="38.25" hidden="1" customHeight="1" x14ac:dyDescent="0.2">
      <c r="A71" s="37" t="s">
        <v>726</v>
      </c>
      <c r="B71" s="37"/>
      <c r="C71" s="37" t="s">
        <v>84</v>
      </c>
      <c r="D71" s="14" t="s">
        <v>50</v>
      </c>
      <c r="E71" s="15">
        <f>E60</f>
        <v>0.11</v>
      </c>
      <c r="F71" s="15">
        <v>5.82</v>
      </c>
      <c r="G71" s="16">
        <f>F71+E71</f>
        <v>5.9300000000000006</v>
      </c>
    </row>
    <row r="72" spans="1:7" ht="13.5" hidden="1" customHeight="1" x14ac:dyDescent="0.2">
      <c r="A72" s="273" t="s">
        <v>727</v>
      </c>
      <c r="B72" s="273"/>
      <c r="C72" s="105" t="s">
        <v>91</v>
      </c>
      <c r="D72" s="105"/>
      <c r="E72" s="105"/>
      <c r="F72" s="105"/>
      <c r="G72" s="105"/>
    </row>
    <row r="73" spans="1:7" ht="38.25" hidden="1" customHeight="1" x14ac:dyDescent="0.2">
      <c r="A73" s="37" t="s">
        <v>292</v>
      </c>
      <c r="B73" s="37"/>
      <c r="C73" s="37" t="s">
        <v>84</v>
      </c>
      <c r="D73" s="14" t="s">
        <v>50</v>
      </c>
      <c r="E73" s="15">
        <f>E60</f>
        <v>0.11</v>
      </c>
      <c r="F73" s="15">
        <v>2.9</v>
      </c>
      <c r="G73" s="16">
        <f>F73+E73</f>
        <v>3.01</v>
      </c>
    </row>
    <row r="74" spans="1:7" ht="13.5" hidden="1" customHeight="1" x14ac:dyDescent="0.2">
      <c r="A74" s="273" t="s">
        <v>771</v>
      </c>
      <c r="B74" s="273"/>
      <c r="C74" s="273" t="s">
        <v>92</v>
      </c>
      <c r="D74" s="273"/>
      <c r="E74" s="273"/>
      <c r="F74" s="273"/>
      <c r="G74" s="273"/>
    </row>
    <row r="75" spans="1:7" ht="38.25" hidden="1" customHeight="1" x14ac:dyDescent="0.2">
      <c r="A75" s="37" t="s">
        <v>296</v>
      </c>
      <c r="B75" s="37"/>
      <c r="C75" s="37" t="s">
        <v>84</v>
      </c>
      <c r="D75" s="14" t="s">
        <v>50</v>
      </c>
      <c r="E75" s="15">
        <f>E62</f>
        <v>0.16</v>
      </c>
      <c r="F75" s="15">
        <v>4.3600000000000003</v>
      </c>
      <c r="G75" s="16">
        <f>F75+E75</f>
        <v>4.5200000000000005</v>
      </c>
    </row>
    <row r="76" spans="1:7" ht="13.5" hidden="1" customHeight="1" x14ac:dyDescent="0.2">
      <c r="A76" s="273" t="s">
        <v>728</v>
      </c>
      <c r="B76" s="273"/>
      <c r="C76" s="273" t="s">
        <v>93</v>
      </c>
      <c r="D76" s="273"/>
      <c r="E76" s="273"/>
      <c r="F76" s="273"/>
      <c r="G76" s="273"/>
    </row>
    <row r="77" spans="1:7" ht="38.25" hidden="1" customHeight="1" x14ac:dyDescent="0.2">
      <c r="A77" s="37" t="s">
        <v>729</v>
      </c>
      <c r="B77" s="37"/>
      <c r="C77" s="37" t="s">
        <v>84</v>
      </c>
      <c r="D77" s="14" t="s">
        <v>50</v>
      </c>
      <c r="E77" s="15">
        <f>E62</f>
        <v>0.16</v>
      </c>
      <c r="F77" s="15">
        <v>7.28</v>
      </c>
      <c r="G77" s="16">
        <f>F77+E77</f>
        <v>7.44</v>
      </c>
    </row>
    <row r="78" spans="1:7" ht="13.5" hidden="1" customHeight="1" x14ac:dyDescent="0.2">
      <c r="A78" s="273" t="s">
        <v>730</v>
      </c>
      <c r="B78" s="273"/>
      <c r="C78" s="273" t="s">
        <v>94</v>
      </c>
      <c r="D78" s="273"/>
      <c r="E78" s="273"/>
      <c r="F78" s="273"/>
      <c r="G78" s="273"/>
    </row>
    <row r="79" spans="1:7" ht="38.25" hidden="1" customHeight="1" x14ac:dyDescent="0.2">
      <c r="A79" s="37" t="s">
        <v>731</v>
      </c>
      <c r="B79" s="37"/>
      <c r="C79" s="37" t="s">
        <v>84</v>
      </c>
      <c r="D79" s="14" t="s">
        <v>50</v>
      </c>
      <c r="E79" s="15">
        <f>E77</f>
        <v>0.16</v>
      </c>
      <c r="F79" s="15">
        <v>7.28</v>
      </c>
      <c r="G79" s="16">
        <f>F79+E79</f>
        <v>7.44</v>
      </c>
    </row>
    <row r="80" spans="1:7" ht="13.5" hidden="1" customHeight="1" x14ac:dyDescent="0.2">
      <c r="A80" s="273" t="s">
        <v>732</v>
      </c>
      <c r="B80" s="273"/>
      <c r="C80" s="273" t="s">
        <v>95</v>
      </c>
      <c r="D80" s="273"/>
      <c r="E80" s="273"/>
      <c r="F80" s="273"/>
      <c r="G80" s="273"/>
    </row>
    <row r="81" spans="1:7" ht="38.25" hidden="1" customHeight="1" x14ac:dyDescent="0.2">
      <c r="A81" s="37" t="s">
        <v>733</v>
      </c>
      <c r="B81" s="37"/>
      <c r="C81" s="37" t="s">
        <v>84</v>
      </c>
      <c r="D81" s="14" t="s">
        <v>50</v>
      </c>
      <c r="E81" s="17">
        <v>0.44</v>
      </c>
      <c r="F81" s="15">
        <v>7.28</v>
      </c>
      <c r="G81" s="16">
        <f>F81+E81</f>
        <v>7.7200000000000006</v>
      </c>
    </row>
    <row r="82" spans="1:7" ht="13.5" hidden="1" customHeight="1" x14ac:dyDescent="0.2">
      <c r="A82" s="273" t="s">
        <v>734</v>
      </c>
      <c r="B82" s="273"/>
      <c r="C82" s="105" t="s">
        <v>96</v>
      </c>
      <c r="D82" s="105"/>
      <c r="E82" s="105"/>
      <c r="F82" s="105"/>
      <c r="G82" s="105"/>
    </row>
    <row r="83" spans="1:7" ht="38.25" hidden="1" customHeight="1" x14ac:dyDescent="0.2">
      <c r="A83" s="37" t="s">
        <v>735</v>
      </c>
      <c r="B83" s="37"/>
      <c r="C83" s="37" t="s">
        <v>84</v>
      </c>
      <c r="D83" s="14" t="s">
        <v>50</v>
      </c>
      <c r="E83" s="15">
        <f>E71</f>
        <v>0.11</v>
      </c>
      <c r="F83" s="15">
        <v>4.3600000000000003</v>
      </c>
      <c r="G83" s="16">
        <f>F83+E83</f>
        <v>4.4700000000000006</v>
      </c>
    </row>
    <row r="84" spans="1:7" ht="13.5" hidden="1" customHeight="1" x14ac:dyDescent="0.2">
      <c r="A84" s="273" t="s">
        <v>736</v>
      </c>
      <c r="B84" s="273"/>
      <c r="C84" s="273" t="s">
        <v>97</v>
      </c>
      <c r="D84" s="273"/>
      <c r="E84" s="273"/>
      <c r="F84" s="273"/>
      <c r="G84" s="273"/>
    </row>
    <row r="85" spans="1:7" ht="38.25" hidden="1" customHeight="1" x14ac:dyDescent="0.2">
      <c r="A85" s="37" t="s">
        <v>737</v>
      </c>
      <c r="B85" s="37"/>
      <c r="C85" s="37" t="s">
        <v>84</v>
      </c>
      <c r="D85" s="14" t="s">
        <v>50</v>
      </c>
      <c r="E85" s="15">
        <f>E73</f>
        <v>0.11</v>
      </c>
      <c r="F85" s="15">
        <v>5.82</v>
      </c>
      <c r="G85" s="16">
        <f>F85+E85</f>
        <v>5.9300000000000006</v>
      </c>
    </row>
    <row r="86" spans="1:7" ht="13.5" hidden="1" customHeight="1" x14ac:dyDescent="0.2">
      <c r="A86" s="273" t="s">
        <v>738</v>
      </c>
      <c r="B86" s="273"/>
      <c r="C86" s="105" t="s">
        <v>98</v>
      </c>
      <c r="D86" s="105"/>
      <c r="E86" s="105"/>
      <c r="F86" s="105"/>
      <c r="G86" s="105"/>
    </row>
    <row r="87" spans="1:7" ht="38.25" hidden="1" customHeight="1" x14ac:dyDescent="0.2">
      <c r="A87" s="37" t="s">
        <v>739</v>
      </c>
      <c r="B87" s="37"/>
      <c r="C87" s="37" t="s">
        <v>84</v>
      </c>
      <c r="D87" s="14" t="s">
        <v>50</v>
      </c>
      <c r="E87" s="17">
        <f>E81</f>
        <v>0.44</v>
      </c>
      <c r="F87" s="15">
        <v>5.82</v>
      </c>
      <c r="G87" s="16">
        <f>F87+E87</f>
        <v>6.2600000000000007</v>
      </c>
    </row>
    <row r="88" spans="1:7" ht="13.5" hidden="1" customHeight="1" x14ac:dyDescent="0.2">
      <c r="A88" s="273" t="s">
        <v>740</v>
      </c>
      <c r="B88" s="273"/>
      <c r="C88" s="273" t="s">
        <v>99</v>
      </c>
      <c r="D88" s="273"/>
      <c r="E88" s="273"/>
      <c r="F88" s="273"/>
      <c r="G88" s="273"/>
    </row>
    <row r="89" spans="1:7" ht="38.25" hidden="1" customHeight="1" x14ac:dyDescent="0.2">
      <c r="A89" s="37" t="s">
        <v>741</v>
      </c>
      <c r="B89" s="37"/>
      <c r="C89" s="37" t="s">
        <v>84</v>
      </c>
      <c r="D89" s="14" t="s">
        <v>50</v>
      </c>
      <c r="E89" s="15">
        <v>0.14000000000000001</v>
      </c>
      <c r="F89" s="15">
        <v>5.82</v>
      </c>
      <c r="G89" s="16">
        <f>F89+E89</f>
        <v>5.96</v>
      </c>
    </row>
    <row r="90" spans="1:7" ht="13.5" hidden="1" customHeight="1" x14ac:dyDescent="0.2">
      <c r="A90" s="273" t="s">
        <v>742</v>
      </c>
      <c r="B90" s="273"/>
      <c r="C90" s="273" t="s">
        <v>100</v>
      </c>
      <c r="D90" s="273"/>
      <c r="E90" s="273"/>
      <c r="F90" s="273"/>
      <c r="G90" s="273"/>
    </row>
    <row r="91" spans="1:7" ht="38.25" hidden="1" customHeight="1" x14ac:dyDescent="0.2">
      <c r="A91" s="37" t="s">
        <v>743</v>
      </c>
      <c r="B91" s="37"/>
      <c r="C91" s="37" t="s">
        <v>84</v>
      </c>
      <c r="D91" s="14" t="s">
        <v>50</v>
      </c>
      <c r="E91" s="15">
        <f>E89</f>
        <v>0.14000000000000001</v>
      </c>
      <c r="F91" s="15">
        <v>8.74</v>
      </c>
      <c r="G91" s="16">
        <f>F91+E91</f>
        <v>8.8800000000000008</v>
      </c>
    </row>
    <row r="92" spans="1:7" ht="13.5" hidden="1" customHeight="1" x14ac:dyDescent="0.2">
      <c r="A92" s="273" t="s">
        <v>744</v>
      </c>
      <c r="B92" s="273"/>
      <c r="C92" s="273" t="s">
        <v>101</v>
      </c>
      <c r="D92" s="273"/>
      <c r="E92" s="273"/>
      <c r="F92" s="273"/>
      <c r="G92" s="273"/>
    </row>
    <row r="93" spans="1:7" ht="38.25" hidden="1" customHeight="1" x14ac:dyDescent="0.2">
      <c r="A93" s="37" t="s">
        <v>745</v>
      </c>
      <c r="B93" s="37"/>
      <c r="C93" s="37" t="s">
        <v>84</v>
      </c>
      <c r="D93" s="14" t="s">
        <v>50</v>
      </c>
      <c r="E93" s="15">
        <v>0.19</v>
      </c>
      <c r="F93" s="15">
        <v>8.74</v>
      </c>
      <c r="G93" s="16">
        <f>F93+E93</f>
        <v>8.93</v>
      </c>
    </row>
    <row r="94" spans="1:7" ht="13.5" hidden="1" customHeight="1" x14ac:dyDescent="0.2">
      <c r="A94" s="273" t="s">
        <v>746</v>
      </c>
      <c r="B94" s="273"/>
      <c r="C94" s="273" t="s">
        <v>102</v>
      </c>
      <c r="D94" s="273"/>
      <c r="E94" s="273"/>
      <c r="F94" s="273"/>
      <c r="G94" s="273"/>
    </row>
    <row r="95" spans="1:7" ht="38.25" hidden="1" customHeight="1" x14ac:dyDescent="0.2">
      <c r="A95" s="37" t="s">
        <v>747</v>
      </c>
      <c r="B95" s="37"/>
      <c r="C95" s="37" t="s">
        <v>84</v>
      </c>
      <c r="D95" s="14" t="s">
        <v>50</v>
      </c>
      <c r="E95" s="15">
        <f>E93</f>
        <v>0.19</v>
      </c>
      <c r="F95" s="15">
        <v>14.58</v>
      </c>
      <c r="G95" s="16">
        <f>F95+E95</f>
        <v>14.77</v>
      </c>
    </row>
    <row r="96" spans="1:7" ht="12.75" hidden="1" customHeight="1" x14ac:dyDescent="0.2">
      <c r="A96" s="198" t="s">
        <v>103</v>
      </c>
      <c r="B96" s="198"/>
      <c r="C96" s="198"/>
      <c r="D96" s="198"/>
      <c r="E96" s="198"/>
      <c r="F96" s="198"/>
      <c r="G96" s="198"/>
    </row>
    <row r="97" spans="1:7" ht="13.5" hidden="1" customHeight="1" x14ac:dyDescent="0.2">
      <c r="A97" s="104" t="s">
        <v>748</v>
      </c>
      <c r="B97" s="104"/>
      <c r="C97" s="273" t="s">
        <v>104</v>
      </c>
      <c r="D97" s="273"/>
      <c r="E97" s="273"/>
      <c r="F97" s="273"/>
      <c r="G97" s="273"/>
    </row>
    <row r="98" spans="1:7" ht="38.25" hidden="1" customHeight="1" x14ac:dyDescent="0.2">
      <c r="A98" s="37" t="s">
        <v>749</v>
      </c>
      <c r="B98" s="37"/>
      <c r="C98" s="37" t="s">
        <v>84</v>
      </c>
      <c r="D98" s="14" t="s">
        <v>50</v>
      </c>
      <c r="E98" s="15">
        <f>E85</f>
        <v>0.11</v>
      </c>
      <c r="F98" s="15">
        <v>5.82</v>
      </c>
      <c r="G98" s="16">
        <f>F98+E98</f>
        <v>5.9300000000000006</v>
      </c>
    </row>
    <row r="99" spans="1:7" ht="13.5" hidden="1" customHeight="1" x14ac:dyDescent="0.2">
      <c r="A99" s="104" t="s">
        <v>750</v>
      </c>
      <c r="B99" s="104"/>
      <c r="C99" s="273" t="s">
        <v>105</v>
      </c>
      <c r="D99" s="273"/>
      <c r="E99" s="273"/>
      <c r="F99" s="273"/>
      <c r="G99" s="273"/>
    </row>
    <row r="100" spans="1:7" ht="38.25" hidden="1" customHeight="1" x14ac:dyDescent="0.2">
      <c r="A100" s="37" t="s">
        <v>750</v>
      </c>
      <c r="B100" s="37"/>
      <c r="C100" s="37" t="s">
        <v>84</v>
      </c>
      <c r="D100" s="14" t="s">
        <v>50</v>
      </c>
      <c r="E100" s="15">
        <f>E79</f>
        <v>0.16</v>
      </c>
      <c r="F100" s="15">
        <v>7.28</v>
      </c>
      <c r="G100" s="16">
        <f>F100+E100</f>
        <v>7.44</v>
      </c>
    </row>
    <row r="101" spans="1:7" ht="13.5" hidden="1" customHeight="1" x14ac:dyDescent="0.2">
      <c r="A101" s="104" t="s">
        <v>751</v>
      </c>
      <c r="B101" s="104"/>
      <c r="C101" s="273" t="s">
        <v>106</v>
      </c>
      <c r="D101" s="273"/>
      <c r="E101" s="273"/>
      <c r="F101" s="273"/>
      <c r="G101" s="273"/>
    </row>
    <row r="102" spans="1:7" ht="38.25" hidden="1" customHeight="1" x14ac:dyDescent="0.2">
      <c r="A102" s="37" t="s">
        <v>752</v>
      </c>
      <c r="B102" s="37"/>
      <c r="C102" s="37" t="s">
        <v>84</v>
      </c>
      <c r="D102" s="14" t="s">
        <v>50</v>
      </c>
      <c r="E102" s="15">
        <f>E98</f>
        <v>0.11</v>
      </c>
      <c r="F102" s="15">
        <v>2.9</v>
      </c>
      <c r="G102" s="16">
        <f>F102+E102</f>
        <v>3.01</v>
      </c>
    </row>
    <row r="103" spans="1:7" ht="13.5" hidden="1" customHeight="1" x14ac:dyDescent="0.2">
      <c r="A103" s="104" t="s">
        <v>753</v>
      </c>
      <c r="B103" s="104"/>
      <c r="C103" s="275" t="s">
        <v>107</v>
      </c>
      <c r="D103" s="276"/>
      <c r="E103" s="276"/>
      <c r="F103" s="276"/>
      <c r="G103" s="277"/>
    </row>
    <row r="104" spans="1:7" ht="38.25" hidden="1" customHeight="1" x14ac:dyDescent="0.2">
      <c r="A104" s="37" t="s">
        <v>753</v>
      </c>
      <c r="B104" s="37"/>
      <c r="C104" s="37" t="s">
        <v>84</v>
      </c>
      <c r="D104" s="14" t="s">
        <v>50</v>
      </c>
      <c r="E104" s="15">
        <f>E102</f>
        <v>0.11</v>
      </c>
      <c r="F104" s="15">
        <v>2.9</v>
      </c>
      <c r="G104" s="16">
        <f>F104+E104</f>
        <v>3.01</v>
      </c>
    </row>
    <row r="105" spans="1:7" ht="13.5" hidden="1" customHeight="1" x14ac:dyDescent="0.2">
      <c r="A105" s="104" t="s">
        <v>754</v>
      </c>
      <c r="B105" s="104"/>
      <c r="C105" s="275" t="s">
        <v>108</v>
      </c>
      <c r="D105" s="276"/>
      <c r="E105" s="276"/>
      <c r="F105" s="276"/>
      <c r="G105" s="277"/>
    </row>
    <row r="106" spans="1:7" ht="38.25" hidden="1" customHeight="1" x14ac:dyDescent="0.2">
      <c r="A106" s="37" t="s">
        <v>754</v>
      </c>
      <c r="B106" s="37"/>
      <c r="C106" s="37" t="s">
        <v>84</v>
      </c>
      <c r="D106" s="14" t="s">
        <v>50</v>
      </c>
      <c r="E106" s="15">
        <f>E100</f>
        <v>0.16</v>
      </c>
      <c r="F106" s="15">
        <v>5.82</v>
      </c>
      <c r="G106" s="16">
        <f>F106+E106</f>
        <v>5.98</v>
      </c>
    </row>
    <row r="107" spans="1:7" ht="13.5" hidden="1" customHeight="1" x14ac:dyDescent="0.2">
      <c r="A107" s="104" t="s">
        <v>755</v>
      </c>
      <c r="B107" s="104"/>
      <c r="C107" s="275" t="s">
        <v>109</v>
      </c>
      <c r="D107" s="276"/>
      <c r="E107" s="276"/>
      <c r="F107" s="276"/>
      <c r="G107" s="277"/>
    </row>
    <row r="108" spans="1:7" ht="38.25" hidden="1" customHeight="1" x14ac:dyDescent="0.2">
      <c r="A108" s="37" t="s">
        <v>755</v>
      </c>
      <c r="B108" s="37"/>
      <c r="C108" s="37" t="s">
        <v>84</v>
      </c>
      <c r="D108" s="14" t="s">
        <v>50</v>
      </c>
      <c r="E108" s="15">
        <f>E104</f>
        <v>0.11</v>
      </c>
      <c r="F108" s="15">
        <v>5.82</v>
      </c>
      <c r="G108" s="16">
        <f>F108+E108</f>
        <v>5.9300000000000006</v>
      </c>
    </row>
    <row r="109" spans="1:7" ht="13.5" hidden="1" customHeight="1" x14ac:dyDescent="0.2">
      <c r="A109" s="104" t="s">
        <v>756</v>
      </c>
      <c r="B109" s="104"/>
      <c r="C109" s="275" t="s">
        <v>110</v>
      </c>
      <c r="D109" s="276"/>
      <c r="E109" s="276"/>
      <c r="F109" s="276"/>
      <c r="G109" s="277"/>
    </row>
    <row r="110" spans="1:7" ht="38.25" hidden="1" customHeight="1" x14ac:dyDescent="0.2">
      <c r="A110" s="37" t="s">
        <v>756</v>
      </c>
      <c r="B110" s="37"/>
      <c r="C110" s="37" t="s">
        <v>84</v>
      </c>
      <c r="D110" s="14" t="s">
        <v>50</v>
      </c>
      <c r="E110" s="15">
        <f>E108</f>
        <v>0.11</v>
      </c>
      <c r="F110" s="15">
        <v>5.82</v>
      </c>
      <c r="G110" s="16">
        <f>F110+E110</f>
        <v>5.9300000000000006</v>
      </c>
    </row>
    <row r="111" spans="1:7" ht="13.5" hidden="1" customHeight="1" x14ac:dyDescent="0.2">
      <c r="A111" s="104" t="s">
        <v>757</v>
      </c>
      <c r="B111" s="104"/>
      <c r="C111" s="273" t="s">
        <v>111</v>
      </c>
      <c r="D111" s="273"/>
      <c r="E111" s="273"/>
      <c r="F111" s="273"/>
      <c r="G111" s="273"/>
    </row>
    <row r="112" spans="1:7" ht="38.25" hidden="1" customHeight="1" x14ac:dyDescent="0.2">
      <c r="A112" s="37" t="s">
        <v>757</v>
      </c>
      <c r="B112" s="37"/>
      <c r="C112" s="37" t="s">
        <v>84</v>
      </c>
      <c r="D112" s="14" t="s">
        <v>50</v>
      </c>
      <c r="E112" s="15">
        <f>E110</f>
        <v>0.11</v>
      </c>
      <c r="F112" s="15">
        <v>2.9</v>
      </c>
      <c r="G112" s="16">
        <f>F112+E112</f>
        <v>3.01</v>
      </c>
    </row>
    <row r="113" spans="1:7" ht="13.5" hidden="1" customHeight="1" x14ac:dyDescent="0.2">
      <c r="A113" s="104" t="s">
        <v>758</v>
      </c>
      <c r="B113" s="104"/>
      <c r="C113" s="273" t="s">
        <v>112</v>
      </c>
      <c r="D113" s="273"/>
      <c r="E113" s="273"/>
      <c r="F113" s="273"/>
      <c r="G113" s="273"/>
    </row>
    <row r="114" spans="1:7" ht="38.25" hidden="1" customHeight="1" x14ac:dyDescent="0.2">
      <c r="A114" s="37" t="s">
        <v>759</v>
      </c>
      <c r="B114" s="37"/>
      <c r="C114" s="37" t="s">
        <v>84</v>
      </c>
      <c r="D114" s="14" t="s">
        <v>50</v>
      </c>
      <c r="E114" s="15">
        <f>E100</f>
        <v>0.16</v>
      </c>
      <c r="F114" s="15">
        <v>2.9</v>
      </c>
      <c r="G114" s="16">
        <f>F114+E114</f>
        <v>3.06</v>
      </c>
    </row>
    <row r="115" spans="1:7" ht="13.5" hidden="1" customHeight="1" x14ac:dyDescent="0.2">
      <c r="A115" s="104" t="s">
        <v>760</v>
      </c>
      <c r="B115" s="104"/>
      <c r="C115" s="273" t="s">
        <v>113</v>
      </c>
      <c r="D115" s="273"/>
      <c r="E115" s="273"/>
      <c r="F115" s="273"/>
      <c r="G115" s="273"/>
    </row>
    <row r="116" spans="1:7" ht="38.25" hidden="1" customHeight="1" x14ac:dyDescent="0.2">
      <c r="A116" s="37" t="s">
        <v>760</v>
      </c>
      <c r="B116" s="37"/>
      <c r="C116" s="37" t="s">
        <v>84</v>
      </c>
      <c r="D116" s="14" t="s">
        <v>50</v>
      </c>
      <c r="E116" s="15">
        <f>E112</f>
        <v>0.11</v>
      </c>
      <c r="F116" s="15">
        <v>2.9</v>
      </c>
      <c r="G116" s="16">
        <f>F116+E116</f>
        <v>3.01</v>
      </c>
    </row>
    <row r="117" spans="1:7" ht="12.75" hidden="1" customHeight="1" x14ac:dyDescent="0.2">
      <c r="A117" s="198" t="s">
        <v>114</v>
      </c>
      <c r="B117" s="198"/>
      <c r="C117" s="198"/>
      <c r="D117" s="198"/>
      <c r="E117" s="198"/>
      <c r="F117" s="198"/>
      <c r="G117" s="198"/>
    </row>
    <row r="118" spans="1:7" ht="13.5" hidden="1" customHeight="1" x14ac:dyDescent="0.2">
      <c r="A118" s="104" t="s">
        <v>761</v>
      </c>
      <c r="B118" s="273" t="s">
        <v>115</v>
      </c>
      <c r="C118" s="273"/>
      <c r="D118" s="273"/>
      <c r="E118" s="273"/>
      <c r="F118" s="273"/>
      <c r="G118" s="273"/>
    </row>
    <row r="119" spans="1:7" ht="38.25" hidden="1" customHeight="1" x14ac:dyDescent="0.2">
      <c r="A119" s="37" t="s">
        <v>762</v>
      </c>
      <c r="B119" s="37"/>
      <c r="C119" s="37" t="s">
        <v>84</v>
      </c>
      <c r="D119" s="14" t="s">
        <v>50</v>
      </c>
      <c r="E119" s="15">
        <f>E106</f>
        <v>0.16</v>
      </c>
      <c r="F119" s="15">
        <v>4.3600000000000003</v>
      </c>
      <c r="G119" s="16">
        <f>F119+E119</f>
        <v>4.5200000000000005</v>
      </c>
    </row>
    <row r="120" spans="1:7" ht="13.5" hidden="1" customHeight="1" x14ac:dyDescent="0.2">
      <c r="A120" s="104" t="s">
        <v>763</v>
      </c>
      <c r="B120" s="273" t="s">
        <v>116</v>
      </c>
      <c r="C120" s="273"/>
      <c r="D120" s="273"/>
      <c r="E120" s="273"/>
      <c r="F120" s="273"/>
      <c r="G120" s="273"/>
    </row>
    <row r="121" spans="1:7" ht="38.25" hidden="1" customHeight="1" x14ac:dyDescent="0.2">
      <c r="A121" s="37" t="s">
        <v>764</v>
      </c>
      <c r="B121" s="37"/>
      <c r="C121" s="37" t="s">
        <v>84</v>
      </c>
      <c r="D121" s="14" t="s">
        <v>50</v>
      </c>
      <c r="E121" s="15">
        <f>E116</f>
        <v>0.11</v>
      </c>
      <c r="F121" s="15">
        <v>7.28</v>
      </c>
      <c r="G121" s="16">
        <f>F121+E121</f>
        <v>7.3900000000000006</v>
      </c>
    </row>
    <row r="122" spans="1:7" ht="13.5" hidden="1" customHeight="1" x14ac:dyDescent="0.2">
      <c r="A122" s="104" t="s">
        <v>765</v>
      </c>
      <c r="B122" s="273" t="s">
        <v>117</v>
      </c>
      <c r="C122" s="273"/>
      <c r="D122" s="273"/>
      <c r="E122" s="273"/>
      <c r="F122" s="273"/>
      <c r="G122" s="273"/>
    </row>
    <row r="123" spans="1:7" ht="38.25" hidden="1" customHeight="1" x14ac:dyDescent="0.2">
      <c r="A123" s="37" t="s">
        <v>766</v>
      </c>
      <c r="B123" s="37"/>
      <c r="C123" s="37" t="s">
        <v>84</v>
      </c>
      <c r="D123" s="14" t="s">
        <v>50</v>
      </c>
      <c r="E123" s="15">
        <f>E91</f>
        <v>0.14000000000000001</v>
      </c>
      <c r="F123" s="15">
        <v>13.13</v>
      </c>
      <c r="G123" s="16">
        <f>F123+E123</f>
        <v>13.270000000000001</v>
      </c>
    </row>
    <row r="124" spans="1:7" ht="26.25" hidden="1" customHeight="1" x14ac:dyDescent="0.2">
      <c r="A124" s="104" t="s">
        <v>767</v>
      </c>
      <c r="B124" s="273" t="s">
        <v>118</v>
      </c>
      <c r="C124" s="273"/>
      <c r="D124" s="273"/>
      <c r="E124" s="273"/>
      <c r="F124" s="273"/>
      <c r="G124" s="273"/>
    </row>
    <row r="125" spans="1:7" ht="38.25" hidden="1" customHeight="1" x14ac:dyDescent="0.2">
      <c r="A125" s="37" t="s">
        <v>767</v>
      </c>
      <c r="B125" s="37"/>
      <c r="C125" s="37" t="s">
        <v>84</v>
      </c>
      <c r="D125" s="14" t="s">
        <v>50</v>
      </c>
      <c r="E125" s="15">
        <f>E106</f>
        <v>0.16</v>
      </c>
      <c r="F125" s="15">
        <v>8.74</v>
      </c>
      <c r="G125" s="16">
        <f>F125+E125</f>
        <v>8.9</v>
      </c>
    </row>
    <row r="126" spans="1:7" ht="24.75" hidden="1" customHeight="1" x14ac:dyDescent="0.2">
      <c r="A126" s="104" t="s">
        <v>768</v>
      </c>
      <c r="B126" s="104"/>
      <c r="C126" s="273" t="s">
        <v>119</v>
      </c>
      <c r="D126" s="273"/>
      <c r="E126" s="273"/>
      <c r="F126" s="273"/>
      <c r="G126" s="273"/>
    </row>
    <row r="127" spans="1:7" ht="38.25" hidden="1" customHeight="1" x14ac:dyDescent="0.2">
      <c r="A127" s="37" t="s">
        <v>769</v>
      </c>
      <c r="B127" s="37"/>
      <c r="C127" s="37" t="s">
        <v>84</v>
      </c>
      <c r="D127" s="14" t="s">
        <v>50</v>
      </c>
      <c r="E127" s="15">
        <f>E125</f>
        <v>0.16</v>
      </c>
      <c r="F127" s="15">
        <v>8.74</v>
      </c>
      <c r="G127" s="16">
        <f>F127+E127</f>
        <v>8.9</v>
      </c>
    </row>
    <row r="128" spans="1:7" ht="27.75" hidden="1" customHeight="1" x14ac:dyDescent="0.2">
      <c r="A128" s="104" t="s">
        <v>770</v>
      </c>
      <c r="B128" s="104"/>
      <c r="C128" s="273" t="s">
        <v>120</v>
      </c>
      <c r="D128" s="273"/>
      <c r="E128" s="273"/>
      <c r="F128" s="273"/>
      <c r="G128" s="273"/>
    </row>
    <row r="129" spans="1:7" ht="38.25" hidden="1" customHeight="1" x14ac:dyDescent="0.2">
      <c r="A129" s="37" t="s">
        <v>770</v>
      </c>
      <c r="B129" s="37"/>
      <c r="C129" s="37" t="s">
        <v>84</v>
      </c>
      <c r="D129" s="14" t="s">
        <v>50</v>
      </c>
      <c r="E129" s="15">
        <f>E127</f>
        <v>0.16</v>
      </c>
      <c r="F129" s="15">
        <v>11.66</v>
      </c>
      <c r="G129" s="16">
        <f>F129+E129</f>
        <v>11.82</v>
      </c>
    </row>
    <row r="130" spans="1:7" hidden="1" x14ac:dyDescent="0.2">
      <c r="A130" s="278" t="s">
        <v>121</v>
      </c>
      <c r="B130" s="278"/>
      <c r="C130" s="278"/>
      <c r="D130" s="278"/>
      <c r="E130" s="278"/>
      <c r="F130" s="278"/>
      <c r="G130" s="278"/>
    </row>
    <row r="131" spans="1:7" hidden="1" x14ac:dyDescent="0.2">
      <c r="A131" s="198" t="s">
        <v>122</v>
      </c>
      <c r="B131" s="198"/>
      <c r="C131" s="198"/>
      <c r="D131" s="198"/>
      <c r="E131" s="198"/>
      <c r="F131" s="198"/>
      <c r="G131" s="198"/>
    </row>
    <row r="132" spans="1:7" ht="15.95" hidden="1" customHeight="1" x14ac:dyDescent="0.2">
      <c r="A132" s="38" t="s">
        <v>123</v>
      </c>
      <c r="B132" s="42" t="s">
        <v>124</v>
      </c>
      <c r="C132" s="39" t="s">
        <v>124</v>
      </c>
      <c r="D132" s="39"/>
      <c r="E132" s="39"/>
      <c r="F132" s="39"/>
      <c r="G132" s="39"/>
    </row>
    <row r="133" spans="1:7" hidden="1" x14ac:dyDescent="0.2">
      <c r="A133" s="40" t="s">
        <v>125</v>
      </c>
      <c r="B133" s="33" t="s">
        <v>126</v>
      </c>
      <c r="C133" s="33" t="s">
        <v>126</v>
      </c>
      <c r="D133" s="14" t="s">
        <v>50</v>
      </c>
      <c r="E133" s="41">
        <v>2.36</v>
      </c>
      <c r="F133" s="41">
        <v>2.17</v>
      </c>
      <c r="G133" s="16">
        <f>F133+E133</f>
        <v>4.5299999999999994</v>
      </c>
    </row>
    <row r="134" spans="1:7" hidden="1" x14ac:dyDescent="0.2">
      <c r="A134" s="40" t="s">
        <v>127</v>
      </c>
      <c r="B134" s="33" t="s">
        <v>128</v>
      </c>
      <c r="C134" s="33" t="s">
        <v>128</v>
      </c>
      <c r="D134" s="14" t="s">
        <v>50</v>
      </c>
      <c r="E134" s="41">
        <v>4.45</v>
      </c>
      <c r="F134" s="41">
        <v>3.26</v>
      </c>
      <c r="G134" s="16">
        <f>F134+E134</f>
        <v>7.71</v>
      </c>
    </row>
    <row r="135" spans="1:7" ht="15.95" hidden="1" customHeight="1" x14ac:dyDescent="0.2">
      <c r="A135" s="38" t="s">
        <v>129</v>
      </c>
      <c r="B135" s="42" t="s">
        <v>130</v>
      </c>
      <c r="C135" s="279" t="s">
        <v>130</v>
      </c>
      <c r="D135" s="279"/>
      <c r="E135" s="279"/>
      <c r="F135" s="279"/>
      <c r="G135" s="279"/>
    </row>
    <row r="136" spans="1:7" ht="15.95" hidden="1" customHeight="1" x14ac:dyDescent="0.2">
      <c r="A136" s="38" t="s">
        <v>131</v>
      </c>
      <c r="B136" s="42" t="s">
        <v>132</v>
      </c>
      <c r="C136" s="279" t="s">
        <v>132</v>
      </c>
      <c r="D136" s="279"/>
      <c r="E136" s="279"/>
      <c r="F136" s="279"/>
      <c r="G136" s="279"/>
    </row>
    <row r="137" spans="1:7" hidden="1" x14ac:dyDescent="0.2">
      <c r="A137" s="40" t="s">
        <v>133</v>
      </c>
      <c r="B137" s="33" t="s">
        <v>126</v>
      </c>
      <c r="C137" s="33" t="s">
        <v>126</v>
      </c>
      <c r="D137" s="14" t="s">
        <v>50</v>
      </c>
      <c r="E137" s="41">
        <v>1.5</v>
      </c>
      <c r="F137" s="41">
        <v>2.17</v>
      </c>
      <c r="G137" s="16">
        <f>F137+E137</f>
        <v>3.67</v>
      </c>
    </row>
    <row r="138" spans="1:7" hidden="1" x14ac:dyDescent="0.2">
      <c r="A138" s="40" t="s">
        <v>134</v>
      </c>
      <c r="B138" s="33" t="s">
        <v>128</v>
      </c>
      <c r="C138" s="33" t="s">
        <v>128</v>
      </c>
      <c r="D138" s="14" t="s">
        <v>50</v>
      </c>
      <c r="E138" s="41">
        <v>1.5</v>
      </c>
      <c r="F138" s="41">
        <v>3.26</v>
      </c>
      <c r="G138" s="16">
        <f>F138+E138</f>
        <v>4.76</v>
      </c>
    </row>
    <row r="139" spans="1:7" ht="15.95" hidden="1" customHeight="1" x14ac:dyDescent="0.2">
      <c r="A139" s="38" t="s">
        <v>135</v>
      </c>
      <c r="B139" s="42" t="s">
        <v>136</v>
      </c>
      <c r="C139" s="279" t="s">
        <v>136</v>
      </c>
      <c r="D139" s="279"/>
      <c r="E139" s="279"/>
      <c r="F139" s="279"/>
      <c r="G139" s="279"/>
    </row>
    <row r="140" spans="1:7" hidden="1" x14ac:dyDescent="0.2">
      <c r="A140" s="40" t="s">
        <v>137</v>
      </c>
      <c r="B140" s="33" t="s">
        <v>126</v>
      </c>
      <c r="C140" s="33" t="s">
        <v>126</v>
      </c>
      <c r="D140" s="14" t="s">
        <v>50</v>
      </c>
      <c r="E140" s="41">
        <v>1.5</v>
      </c>
      <c r="F140" s="41">
        <v>2.17</v>
      </c>
      <c r="G140" s="16">
        <f>F140+E140</f>
        <v>3.67</v>
      </c>
    </row>
    <row r="141" spans="1:7" hidden="1" x14ac:dyDescent="0.2">
      <c r="A141" s="40" t="s">
        <v>138</v>
      </c>
      <c r="B141" s="33" t="s">
        <v>128</v>
      </c>
      <c r="C141" s="33" t="s">
        <v>128</v>
      </c>
      <c r="D141" s="14" t="s">
        <v>50</v>
      </c>
      <c r="E141" s="41">
        <v>2.74</v>
      </c>
      <c r="F141" s="41">
        <v>3.26</v>
      </c>
      <c r="G141" s="16">
        <f>F141+E141</f>
        <v>6</v>
      </c>
    </row>
    <row r="142" spans="1:7" ht="15.95" hidden="1" customHeight="1" x14ac:dyDescent="0.2">
      <c r="A142" s="38" t="s">
        <v>139</v>
      </c>
      <c r="B142" s="42" t="s">
        <v>140</v>
      </c>
      <c r="C142" s="279" t="s">
        <v>140</v>
      </c>
      <c r="D142" s="279"/>
      <c r="E142" s="279"/>
      <c r="F142" s="279"/>
      <c r="G142" s="279"/>
    </row>
    <row r="143" spans="1:7" hidden="1" x14ac:dyDescent="0.2">
      <c r="A143" s="40" t="s">
        <v>141</v>
      </c>
      <c r="B143" s="33" t="s">
        <v>126</v>
      </c>
      <c r="C143" s="33" t="s">
        <v>126</v>
      </c>
      <c r="D143" s="14" t="s">
        <v>50</v>
      </c>
      <c r="E143" s="41">
        <v>1.5</v>
      </c>
      <c r="F143" s="41">
        <v>2.17</v>
      </c>
      <c r="G143" s="16">
        <f t="shared" ref="G143:G150" si="1">F143+E143</f>
        <v>3.67</v>
      </c>
    </row>
    <row r="144" spans="1:7" hidden="1" x14ac:dyDescent="0.2">
      <c r="A144" s="40" t="s">
        <v>142</v>
      </c>
      <c r="B144" s="33" t="s">
        <v>128</v>
      </c>
      <c r="C144" s="33" t="s">
        <v>128</v>
      </c>
      <c r="D144" s="14" t="s">
        <v>50</v>
      </c>
      <c r="E144" s="41">
        <v>2.74</v>
      </c>
      <c r="F144" s="41">
        <v>3.26</v>
      </c>
      <c r="G144" s="16">
        <f t="shared" si="1"/>
        <v>6</v>
      </c>
    </row>
    <row r="145" spans="1:7" ht="15.95" hidden="1" customHeight="1" x14ac:dyDescent="0.2">
      <c r="A145" s="40" t="s">
        <v>143</v>
      </c>
      <c r="B145" s="30" t="s">
        <v>144</v>
      </c>
      <c r="C145" s="30" t="s">
        <v>144</v>
      </c>
      <c r="D145" s="14" t="s">
        <v>50</v>
      </c>
      <c r="E145" s="41">
        <v>0.67</v>
      </c>
      <c r="F145" s="41">
        <v>2.17</v>
      </c>
      <c r="G145" s="16">
        <f t="shared" si="1"/>
        <v>2.84</v>
      </c>
    </row>
    <row r="146" spans="1:7" hidden="1" x14ac:dyDescent="0.2">
      <c r="A146" s="40" t="s">
        <v>145</v>
      </c>
      <c r="B146" s="33" t="s">
        <v>146</v>
      </c>
      <c r="C146" s="33" t="s">
        <v>146</v>
      </c>
      <c r="D146" s="14" t="s">
        <v>50</v>
      </c>
      <c r="E146" s="43">
        <v>0.56000000000000005</v>
      </c>
      <c r="F146" s="41">
        <v>1.51</v>
      </c>
      <c r="G146" s="16">
        <f t="shared" si="1"/>
        <v>2.0700000000000003</v>
      </c>
    </row>
    <row r="147" spans="1:7" ht="15.75" hidden="1" x14ac:dyDescent="0.25">
      <c r="A147" s="33" t="s">
        <v>147</v>
      </c>
      <c r="B147" s="44"/>
      <c r="C147" s="33" t="s">
        <v>148</v>
      </c>
      <c r="D147" s="14" t="s">
        <v>50</v>
      </c>
      <c r="E147" s="41">
        <v>2.59</v>
      </c>
      <c r="F147" s="41">
        <v>6.5</v>
      </c>
      <c r="G147" s="16">
        <f t="shared" si="1"/>
        <v>9.09</v>
      </c>
    </row>
    <row r="148" spans="1:7" hidden="1" x14ac:dyDescent="0.2">
      <c r="A148" s="40" t="s">
        <v>149</v>
      </c>
      <c r="B148" s="33"/>
      <c r="C148" s="33" t="s">
        <v>150</v>
      </c>
      <c r="D148" s="14" t="s">
        <v>50</v>
      </c>
      <c r="E148" s="41">
        <v>2.34</v>
      </c>
      <c r="F148" s="41">
        <v>2.17</v>
      </c>
      <c r="G148" s="16">
        <f t="shared" si="1"/>
        <v>4.51</v>
      </c>
    </row>
    <row r="149" spans="1:7" hidden="1" x14ac:dyDescent="0.2">
      <c r="A149" s="40" t="s">
        <v>151</v>
      </c>
      <c r="B149" s="33"/>
      <c r="C149" s="33" t="s">
        <v>152</v>
      </c>
      <c r="D149" s="14" t="s">
        <v>50</v>
      </c>
      <c r="E149" s="41">
        <v>23.69</v>
      </c>
      <c r="F149" s="41">
        <v>11.91</v>
      </c>
      <c r="G149" s="16">
        <f t="shared" si="1"/>
        <v>35.6</v>
      </c>
    </row>
    <row r="150" spans="1:7" ht="25.5" hidden="1" x14ac:dyDescent="0.2">
      <c r="A150" s="40" t="s">
        <v>153</v>
      </c>
      <c r="B150" s="33"/>
      <c r="C150" s="30" t="s">
        <v>154</v>
      </c>
      <c r="D150" s="14" t="s">
        <v>50</v>
      </c>
      <c r="E150" s="15">
        <v>0.26</v>
      </c>
      <c r="F150" s="15">
        <v>3.89</v>
      </c>
      <c r="G150" s="16">
        <f t="shared" si="1"/>
        <v>4.1500000000000004</v>
      </c>
    </row>
    <row r="151" spans="1:7" ht="26.25" hidden="1" x14ac:dyDescent="0.25">
      <c r="A151" s="45" t="s">
        <v>155</v>
      </c>
      <c r="B151" s="44"/>
      <c r="C151" s="30" t="s">
        <v>156</v>
      </c>
      <c r="D151" s="14" t="s">
        <v>70</v>
      </c>
      <c r="E151" s="41" t="s">
        <v>16</v>
      </c>
      <c r="F151" s="41">
        <v>3.7</v>
      </c>
      <c r="G151" s="16">
        <f>F151</f>
        <v>3.7</v>
      </c>
    </row>
    <row r="152" spans="1:7" hidden="1" x14ac:dyDescent="0.2">
      <c r="A152" s="198" t="s">
        <v>157</v>
      </c>
      <c r="B152" s="198"/>
      <c r="C152" s="198"/>
      <c r="D152" s="198"/>
      <c r="E152" s="198"/>
      <c r="F152" s="198"/>
      <c r="G152" s="198"/>
    </row>
    <row r="153" spans="1:7" hidden="1" x14ac:dyDescent="0.2">
      <c r="A153" s="278" t="s">
        <v>158</v>
      </c>
      <c r="B153" s="278"/>
      <c r="C153" s="278"/>
      <c r="D153" s="278"/>
      <c r="E153" s="278"/>
      <c r="F153" s="278"/>
      <c r="G153" s="278"/>
    </row>
    <row r="154" spans="1:7" ht="15.95" hidden="1" customHeight="1" x14ac:dyDescent="0.2">
      <c r="A154" s="38" t="s">
        <v>123</v>
      </c>
      <c r="B154" s="42" t="s">
        <v>124</v>
      </c>
      <c r="C154" s="39" t="s">
        <v>124</v>
      </c>
      <c r="D154" s="39"/>
      <c r="E154" s="39"/>
      <c r="F154" s="39"/>
      <c r="G154" s="39"/>
    </row>
    <row r="155" spans="1:7" ht="15.95" hidden="1" customHeight="1" x14ac:dyDescent="0.2">
      <c r="A155" s="40" t="s">
        <v>125</v>
      </c>
      <c r="B155" s="33" t="s">
        <v>126</v>
      </c>
      <c r="C155" s="33" t="s">
        <v>126</v>
      </c>
      <c r="D155" s="14" t="s">
        <v>50</v>
      </c>
      <c r="E155" s="41">
        <v>0.36</v>
      </c>
      <c r="F155" s="41">
        <v>3.95</v>
      </c>
      <c r="G155" s="16">
        <f>F155+E155</f>
        <v>4.3100000000000005</v>
      </c>
    </row>
    <row r="156" spans="1:7" ht="15.95" hidden="1" customHeight="1" x14ac:dyDescent="0.2">
      <c r="A156" s="40" t="s">
        <v>127</v>
      </c>
      <c r="B156" s="33" t="s">
        <v>128</v>
      </c>
      <c r="C156" s="33" t="s">
        <v>128</v>
      </c>
      <c r="D156" s="14" t="s">
        <v>50</v>
      </c>
      <c r="E156" s="41">
        <v>0.47</v>
      </c>
      <c r="F156" s="41">
        <v>5.94</v>
      </c>
      <c r="G156" s="16">
        <f>F156+E156</f>
        <v>6.41</v>
      </c>
    </row>
    <row r="157" spans="1:7" ht="15.95" hidden="1" customHeight="1" x14ac:dyDescent="0.2">
      <c r="A157" s="46" t="s">
        <v>159</v>
      </c>
      <c r="B157" s="42" t="s">
        <v>160</v>
      </c>
      <c r="C157" s="39" t="s">
        <v>161</v>
      </c>
      <c r="D157" s="39"/>
      <c r="E157" s="47"/>
      <c r="F157" s="47"/>
      <c r="G157" s="48"/>
    </row>
    <row r="158" spans="1:7" ht="15.95" hidden="1" customHeight="1" x14ac:dyDescent="0.2">
      <c r="A158" s="33" t="s">
        <v>162</v>
      </c>
      <c r="B158" s="33" t="s">
        <v>163</v>
      </c>
      <c r="C158" s="33" t="s">
        <v>163</v>
      </c>
      <c r="D158" s="14" t="s">
        <v>50</v>
      </c>
      <c r="E158" s="41">
        <v>0.34</v>
      </c>
      <c r="F158" s="41">
        <v>5.94</v>
      </c>
      <c r="G158" s="16">
        <f>F158+E158</f>
        <v>6.28</v>
      </c>
    </row>
    <row r="159" spans="1:7" ht="15.95" hidden="1" customHeight="1" x14ac:dyDescent="0.2">
      <c r="A159" s="33" t="s">
        <v>164</v>
      </c>
      <c r="B159" s="33" t="s">
        <v>165</v>
      </c>
      <c r="C159" s="33" t="s">
        <v>165</v>
      </c>
      <c r="D159" s="14" t="s">
        <v>50</v>
      </c>
      <c r="E159" s="41">
        <v>0.34</v>
      </c>
      <c r="F159" s="41">
        <v>3.95</v>
      </c>
      <c r="G159" s="16">
        <f>F159+E159</f>
        <v>4.29</v>
      </c>
    </row>
    <row r="160" spans="1:7" ht="15.95" hidden="1" customHeight="1" x14ac:dyDescent="0.2">
      <c r="A160" s="46" t="s">
        <v>75</v>
      </c>
      <c r="B160" s="13" t="s">
        <v>166</v>
      </c>
      <c r="C160" s="280" t="s">
        <v>166</v>
      </c>
      <c r="D160" s="280"/>
      <c r="E160" s="280"/>
      <c r="F160" s="280"/>
      <c r="G160" s="280"/>
    </row>
    <row r="161" spans="1:7" ht="15.95" hidden="1" customHeight="1" x14ac:dyDescent="0.2">
      <c r="A161" s="33" t="s">
        <v>167</v>
      </c>
      <c r="B161" s="30" t="s">
        <v>168</v>
      </c>
      <c r="C161" s="22" t="s">
        <v>169</v>
      </c>
      <c r="D161" s="14" t="s">
        <v>50</v>
      </c>
      <c r="E161" s="49">
        <v>0.59</v>
      </c>
      <c r="F161" s="49">
        <v>3.95</v>
      </c>
      <c r="G161" s="16">
        <f>F161+E161</f>
        <v>4.54</v>
      </c>
    </row>
    <row r="162" spans="1:7" ht="15.95" hidden="1" customHeight="1" x14ac:dyDescent="0.2">
      <c r="A162" s="33" t="s">
        <v>170</v>
      </c>
      <c r="B162" s="30" t="s">
        <v>168</v>
      </c>
      <c r="C162" s="22" t="s">
        <v>168</v>
      </c>
      <c r="D162" s="14" t="s">
        <v>50</v>
      </c>
      <c r="E162" s="49">
        <v>0.56999999999999995</v>
      </c>
      <c r="F162" s="49">
        <v>5.94</v>
      </c>
      <c r="G162" s="16">
        <f>F162+E162</f>
        <v>6.5100000000000007</v>
      </c>
    </row>
    <row r="163" spans="1:7" ht="25.5" hidden="1" x14ac:dyDescent="0.2">
      <c r="A163" s="40" t="s">
        <v>171</v>
      </c>
      <c r="B163" s="33"/>
      <c r="C163" s="30" t="s">
        <v>172</v>
      </c>
      <c r="D163" s="14" t="s">
        <v>50</v>
      </c>
      <c r="E163" s="49">
        <v>3.34</v>
      </c>
      <c r="F163" s="49">
        <v>3.95</v>
      </c>
      <c r="G163" s="16">
        <f>F163+E163</f>
        <v>7.29</v>
      </c>
    </row>
    <row r="164" spans="1:7" ht="25.5" hidden="1" x14ac:dyDescent="0.2">
      <c r="A164" s="40" t="s">
        <v>173</v>
      </c>
      <c r="B164" s="33"/>
      <c r="C164" s="30" t="s">
        <v>174</v>
      </c>
      <c r="D164" s="14" t="s">
        <v>50</v>
      </c>
      <c r="E164" s="49">
        <v>3.5</v>
      </c>
      <c r="F164" s="49">
        <v>7.93</v>
      </c>
      <c r="G164" s="16">
        <f>F164+E164</f>
        <v>11.43</v>
      </c>
    </row>
    <row r="165" spans="1:7" ht="15.95" hidden="1" customHeight="1" x14ac:dyDescent="0.2">
      <c r="A165" s="40" t="s">
        <v>175</v>
      </c>
      <c r="B165" s="33"/>
      <c r="C165" s="33" t="s">
        <v>176</v>
      </c>
      <c r="D165" s="50" t="s">
        <v>50</v>
      </c>
      <c r="E165" s="49">
        <v>3.5</v>
      </c>
      <c r="F165" s="49">
        <v>11.9</v>
      </c>
      <c r="G165" s="16">
        <f>F165+E165</f>
        <v>15.4</v>
      </c>
    </row>
    <row r="166" spans="1:7" ht="15.95" hidden="1" customHeight="1" x14ac:dyDescent="0.2">
      <c r="A166" s="40" t="s">
        <v>177</v>
      </c>
      <c r="B166" s="33"/>
      <c r="C166" s="33" t="s">
        <v>178</v>
      </c>
      <c r="D166" s="50"/>
      <c r="E166" s="51"/>
      <c r="F166" s="51"/>
      <c r="G166" s="52"/>
    </row>
    <row r="167" spans="1:7" ht="15.95" hidden="1" customHeight="1" x14ac:dyDescent="0.2">
      <c r="A167" s="40" t="s">
        <v>179</v>
      </c>
      <c r="B167" s="33"/>
      <c r="C167" s="33" t="s">
        <v>180</v>
      </c>
      <c r="D167" s="50" t="s">
        <v>50</v>
      </c>
      <c r="E167" s="51">
        <v>3.66</v>
      </c>
      <c r="F167" s="51">
        <v>7.93</v>
      </c>
      <c r="G167" s="16">
        <f>F167+E167</f>
        <v>11.59</v>
      </c>
    </row>
    <row r="168" spans="1:7" ht="15.95" hidden="1" customHeight="1" x14ac:dyDescent="0.2">
      <c r="A168" s="40" t="s">
        <v>181</v>
      </c>
      <c r="B168" s="33"/>
      <c r="C168" s="33" t="s">
        <v>182</v>
      </c>
      <c r="D168" s="53"/>
      <c r="E168" s="51"/>
      <c r="F168" s="51"/>
      <c r="G168" s="52"/>
    </row>
    <row r="169" spans="1:7" ht="15.95" hidden="1" customHeight="1" x14ac:dyDescent="0.2">
      <c r="A169" s="40" t="s">
        <v>183</v>
      </c>
      <c r="B169" s="33"/>
      <c r="C169" s="33" t="s">
        <v>180</v>
      </c>
      <c r="D169" s="50" t="s">
        <v>50</v>
      </c>
      <c r="E169" s="51">
        <v>3.84</v>
      </c>
      <c r="F169" s="51">
        <v>17.86</v>
      </c>
      <c r="G169" s="16">
        <f>F169+E169</f>
        <v>21.7</v>
      </c>
    </row>
    <row r="170" spans="1:7" ht="15.95" hidden="1" customHeight="1" x14ac:dyDescent="0.2">
      <c r="A170" s="38" t="s">
        <v>129</v>
      </c>
      <c r="B170" s="42" t="s">
        <v>130</v>
      </c>
      <c r="C170" s="279" t="s">
        <v>130</v>
      </c>
      <c r="D170" s="279"/>
      <c r="E170" s="279"/>
      <c r="F170" s="279"/>
      <c r="G170" s="279"/>
    </row>
    <row r="171" spans="1:7" ht="15.95" hidden="1" customHeight="1" x14ac:dyDescent="0.2">
      <c r="A171" s="38" t="s">
        <v>131</v>
      </c>
      <c r="B171" s="42" t="s">
        <v>132</v>
      </c>
      <c r="C171" s="279" t="s">
        <v>132</v>
      </c>
      <c r="D171" s="279"/>
      <c r="E171" s="279"/>
      <c r="F171" s="279"/>
      <c r="G171" s="279"/>
    </row>
    <row r="172" spans="1:7" ht="15.95" hidden="1" customHeight="1" x14ac:dyDescent="0.2">
      <c r="A172" s="40" t="s">
        <v>133</v>
      </c>
      <c r="B172" s="33" t="s">
        <v>126</v>
      </c>
      <c r="C172" s="33" t="s">
        <v>126</v>
      </c>
      <c r="D172" s="50" t="s">
        <v>50</v>
      </c>
      <c r="E172" s="41">
        <v>0.36</v>
      </c>
      <c r="F172" s="41">
        <v>3.95</v>
      </c>
      <c r="G172" s="16">
        <f>F172+E172</f>
        <v>4.3100000000000005</v>
      </c>
    </row>
    <row r="173" spans="1:7" ht="15.95" hidden="1" customHeight="1" x14ac:dyDescent="0.2">
      <c r="A173" s="40" t="s">
        <v>134</v>
      </c>
      <c r="B173" s="33" t="s">
        <v>128</v>
      </c>
      <c r="C173" s="33" t="s">
        <v>128</v>
      </c>
      <c r="D173" s="50" t="s">
        <v>50</v>
      </c>
      <c r="E173" s="41">
        <v>0.47</v>
      </c>
      <c r="F173" s="41">
        <v>5.94</v>
      </c>
      <c r="G173" s="16">
        <f>F173+E173</f>
        <v>6.41</v>
      </c>
    </row>
    <row r="174" spans="1:7" ht="15.95" hidden="1" customHeight="1" x14ac:dyDescent="0.2">
      <c r="A174" s="38" t="s">
        <v>135</v>
      </c>
      <c r="B174" s="42" t="s">
        <v>136</v>
      </c>
      <c r="C174" s="279" t="s">
        <v>136</v>
      </c>
      <c r="D174" s="279"/>
      <c r="E174" s="279"/>
      <c r="F174" s="279"/>
      <c r="G174" s="279"/>
    </row>
    <row r="175" spans="1:7" ht="15.95" hidden="1" customHeight="1" x14ac:dyDescent="0.2">
      <c r="A175" s="40" t="s">
        <v>137</v>
      </c>
      <c r="B175" s="33" t="s">
        <v>126</v>
      </c>
      <c r="C175" s="33" t="s">
        <v>126</v>
      </c>
      <c r="D175" s="50" t="s">
        <v>50</v>
      </c>
      <c r="E175" s="41">
        <v>0.36</v>
      </c>
      <c r="F175" s="41">
        <v>3.95</v>
      </c>
      <c r="G175" s="16">
        <f>F175+E175</f>
        <v>4.3100000000000005</v>
      </c>
    </row>
    <row r="176" spans="1:7" ht="15.95" hidden="1" customHeight="1" x14ac:dyDescent="0.2">
      <c r="A176" s="40" t="s">
        <v>138</v>
      </c>
      <c r="B176" s="33" t="s">
        <v>128</v>
      </c>
      <c r="C176" s="33" t="s">
        <v>128</v>
      </c>
      <c r="D176" s="50" t="s">
        <v>50</v>
      </c>
      <c r="E176" s="41">
        <v>0.47</v>
      </c>
      <c r="F176" s="41">
        <v>5.94</v>
      </c>
      <c r="G176" s="16">
        <f>F176+E176</f>
        <v>6.41</v>
      </c>
    </row>
    <row r="177" spans="1:7" ht="15.95" hidden="1" customHeight="1" x14ac:dyDescent="0.2">
      <c r="A177" s="38" t="s">
        <v>139</v>
      </c>
      <c r="B177" s="42" t="s">
        <v>140</v>
      </c>
      <c r="C177" s="279" t="s">
        <v>140</v>
      </c>
      <c r="D177" s="279"/>
      <c r="E177" s="279"/>
      <c r="F177" s="279"/>
      <c r="G177" s="279"/>
    </row>
    <row r="178" spans="1:7" ht="15.95" hidden="1" customHeight="1" x14ac:dyDescent="0.2">
      <c r="A178" s="40" t="s">
        <v>141</v>
      </c>
      <c r="B178" s="33" t="s">
        <v>126</v>
      </c>
      <c r="C178" s="33" t="s">
        <v>126</v>
      </c>
      <c r="D178" s="14" t="s">
        <v>50</v>
      </c>
      <c r="E178" s="15">
        <v>0.34</v>
      </c>
      <c r="F178" s="15">
        <v>3.95</v>
      </c>
      <c r="G178" s="16">
        <f t="shared" ref="G178:G193" si="2">F178+E178</f>
        <v>4.29</v>
      </c>
    </row>
    <row r="179" spans="1:7" ht="15.95" hidden="1" customHeight="1" x14ac:dyDescent="0.2">
      <c r="A179" s="40" t="s">
        <v>142</v>
      </c>
      <c r="B179" s="33" t="s">
        <v>128</v>
      </c>
      <c r="C179" s="33" t="s">
        <v>128</v>
      </c>
      <c r="D179" s="14" t="s">
        <v>50</v>
      </c>
      <c r="E179" s="15">
        <v>0.42</v>
      </c>
      <c r="F179" s="15">
        <v>5.94</v>
      </c>
      <c r="G179" s="16">
        <f t="shared" si="2"/>
        <v>6.36</v>
      </c>
    </row>
    <row r="180" spans="1:7" ht="15.95" hidden="1" customHeight="1" x14ac:dyDescent="0.2">
      <c r="A180" s="40" t="s">
        <v>143</v>
      </c>
      <c r="B180" s="30" t="s">
        <v>144</v>
      </c>
      <c r="C180" s="30" t="s">
        <v>144</v>
      </c>
      <c r="D180" s="14" t="s">
        <v>50</v>
      </c>
      <c r="E180" s="15">
        <v>0.34</v>
      </c>
      <c r="F180" s="15">
        <v>3.95</v>
      </c>
      <c r="G180" s="16">
        <f t="shared" si="2"/>
        <v>4.29</v>
      </c>
    </row>
    <row r="181" spans="1:7" ht="15.95" hidden="1" customHeight="1" x14ac:dyDescent="0.2">
      <c r="A181" s="40" t="s">
        <v>184</v>
      </c>
      <c r="B181" s="30" t="s">
        <v>144</v>
      </c>
      <c r="C181" s="30" t="s">
        <v>185</v>
      </c>
      <c r="D181" s="14" t="s">
        <v>50</v>
      </c>
      <c r="E181" s="15">
        <v>0.34</v>
      </c>
      <c r="F181" s="15">
        <v>5.94</v>
      </c>
      <c r="G181" s="16">
        <f t="shared" si="2"/>
        <v>6.28</v>
      </c>
    </row>
    <row r="182" spans="1:7" ht="15.95" hidden="1" customHeight="1" x14ac:dyDescent="0.2">
      <c r="A182" s="40" t="s">
        <v>184</v>
      </c>
      <c r="B182" s="30" t="s">
        <v>144</v>
      </c>
      <c r="C182" s="30" t="s">
        <v>186</v>
      </c>
      <c r="D182" s="14" t="s">
        <v>50</v>
      </c>
      <c r="E182" s="15">
        <v>0.34</v>
      </c>
      <c r="F182" s="15">
        <v>5.94</v>
      </c>
      <c r="G182" s="16">
        <f t="shared" si="2"/>
        <v>6.28</v>
      </c>
    </row>
    <row r="183" spans="1:7" hidden="1" x14ac:dyDescent="0.2">
      <c r="A183" s="40" t="s">
        <v>187</v>
      </c>
      <c r="B183" s="33" t="s">
        <v>146</v>
      </c>
      <c r="C183" s="33" t="s">
        <v>188</v>
      </c>
      <c r="D183" s="14" t="s">
        <v>50</v>
      </c>
      <c r="E183" s="15">
        <v>0.34</v>
      </c>
      <c r="F183" s="15">
        <v>3.95</v>
      </c>
      <c r="G183" s="16">
        <f t="shared" si="2"/>
        <v>4.29</v>
      </c>
    </row>
    <row r="184" spans="1:7" hidden="1" x14ac:dyDescent="0.2">
      <c r="A184" s="40" t="s">
        <v>813</v>
      </c>
      <c r="B184" s="33" t="s">
        <v>146</v>
      </c>
      <c r="C184" s="33" t="s">
        <v>814</v>
      </c>
      <c r="D184" s="14" t="s">
        <v>50</v>
      </c>
      <c r="E184" s="15">
        <v>0.47</v>
      </c>
      <c r="F184" s="15">
        <v>3.37</v>
      </c>
      <c r="G184" s="16">
        <f>F184+E184</f>
        <v>3.84</v>
      </c>
    </row>
    <row r="185" spans="1:7" hidden="1" x14ac:dyDescent="0.2">
      <c r="A185" s="40" t="s">
        <v>189</v>
      </c>
      <c r="B185" s="33" t="s">
        <v>146</v>
      </c>
      <c r="C185" s="33" t="s">
        <v>190</v>
      </c>
      <c r="D185" s="14" t="s">
        <v>50</v>
      </c>
      <c r="E185" s="15">
        <v>0.34</v>
      </c>
      <c r="F185" s="15">
        <v>5.94</v>
      </c>
      <c r="G185" s="16">
        <f t="shared" si="2"/>
        <v>6.28</v>
      </c>
    </row>
    <row r="186" spans="1:7" hidden="1" x14ac:dyDescent="0.2">
      <c r="A186" s="40" t="s">
        <v>191</v>
      </c>
      <c r="B186" s="33" t="s">
        <v>146</v>
      </c>
      <c r="C186" s="33" t="s">
        <v>192</v>
      </c>
      <c r="D186" s="14" t="s">
        <v>50</v>
      </c>
      <c r="E186" s="15">
        <v>0.34</v>
      </c>
      <c r="F186" s="15">
        <v>3.95</v>
      </c>
      <c r="G186" s="16">
        <f t="shared" si="2"/>
        <v>4.29</v>
      </c>
    </row>
    <row r="187" spans="1:7" hidden="1" x14ac:dyDescent="0.2">
      <c r="A187" s="40" t="s">
        <v>193</v>
      </c>
      <c r="B187" s="33" t="s">
        <v>146</v>
      </c>
      <c r="C187" s="33" t="s">
        <v>194</v>
      </c>
      <c r="D187" s="14" t="s">
        <v>50</v>
      </c>
      <c r="E187" s="15">
        <v>0.42</v>
      </c>
      <c r="F187" s="15">
        <v>5.94</v>
      </c>
      <c r="G187" s="16">
        <f t="shared" si="2"/>
        <v>6.36</v>
      </c>
    </row>
    <row r="188" spans="1:7" hidden="1" x14ac:dyDescent="0.2">
      <c r="A188" s="40" t="s">
        <v>195</v>
      </c>
      <c r="B188" s="33" t="s">
        <v>146</v>
      </c>
      <c r="C188" s="33" t="s">
        <v>196</v>
      </c>
      <c r="D188" s="14" t="s">
        <v>50</v>
      </c>
      <c r="E188" s="15">
        <v>0.36</v>
      </c>
      <c r="F188" s="15">
        <v>5.94</v>
      </c>
      <c r="G188" s="16">
        <f t="shared" si="2"/>
        <v>6.3000000000000007</v>
      </c>
    </row>
    <row r="189" spans="1:7" hidden="1" x14ac:dyDescent="0.2">
      <c r="A189" s="40" t="s">
        <v>197</v>
      </c>
      <c r="B189" s="33" t="s">
        <v>146</v>
      </c>
      <c r="C189" s="33" t="s">
        <v>198</v>
      </c>
      <c r="D189" s="14" t="s">
        <v>50</v>
      </c>
      <c r="E189" s="15">
        <v>0.47</v>
      </c>
      <c r="F189" s="15">
        <v>9.92</v>
      </c>
      <c r="G189" s="16">
        <f t="shared" si="2"/>
        <v>10.39</v>
      </c>
    </row>
    <row r="190" spans="1:7" hidden="1" x14ac:dyDescent="0.2">
      <c r="A190" s="40" t="s">
        <v>199</v>
      </c>
      <c r="B190" s="33"/>
      <c r="C190" s="33" t="s">
        <v>200</v>
      </c>
      <c r="D190" s="14" t="s">
        <v>50</v>
      </c>
      <c r="E190" s="15">
        <v>0.56999999999999995</v>
      </c>
      <c r="F190" s="15">
        <v>7.93</v>
      </c>
      <c r="G190" s="16">
        <f t="shared" si="2"/>
        <v>8.5</v>
      </c>
    </row>
    <row r="191" spans="1:7" hidden="1" x14ac:dyDescent="0.2">
      <c r="A191" s="40" t="s">
        <v>201</v>
      </c>
      <c r="B191" s="33"/>
      <c r="C191" s="33" t="s">
        <v>150</v>
      </c>
      <c r="D191" s="14" t="s">
        <v>50</v>
      </c>
      <c r="E191" s="15">
        <v>0.36</v>
      </c>
      <c r="F191" s="15">
        <v>3.95</v>
      </c>
      <c r="G191" s="16">
        <f t="shared" si="2"/>
        <v>4.3100000000000005</v>
      </c>
    </row>
    <row r="192" spans="1:7" hidden="1" x14ac:dyDescent="0.2">
      <c r="A192" s="40" t="s">
        <v>202</v>
      </c>
      <c r="B192" s="33"/>
      <c r="C192" s="33" t="s">
        <v>203</v>
      </c>
      <c r="D192" s="14" t="s">
        <v>50</v>
      </c>
      <c r="E192" s="15">
        <v>0.34</v>
      </c>
      <c r="F192" s="15">
        <v>3.95</v>
      </c>
      <c r="G192" s="16">
        <f t="shared" si="2"/>
        <v>4.29</v>
      </c>
    </row>
    <row r="193" spans="1:7" ht="15.95" hidden="1" customHeight="1" x14ac:dyDescent="0.2">
      <c r="A193" s="40" t="s">
        <v>204</v>
      </c>
      <c r="B193" s="33"/>
      <c r="C193" s="30" t="s">
        <v>205</v>
      </c>
      <c r="D193" s="14" t="s">
        <v>50</v>
      </c>
      <c r="E193" s="15">
        <v>0.11</v>
      </c>
      <c r="F193" s="15">
        <v>1.97</v>
      </c>
      <c r="G193" s="16">
        <f t="shared" si="2"/>
        <v>2.08</v>
      </c>
    </row>
    <row r="194" spans="1:7" hidden="1" x14ac:dyDescent="0.2">
      <c r="A194" s="40" t="s">
        <v>206</v>
      </c>
      <c r="B194" s="33"/>
      <c r="C194" s="33" t="s">
        <v>207</v>
      </c>
      <c r="D194" s="53"/>
      <c r="E194" s="15"/>
      <c r="F194" s="15"/>
      <c r="G194" s="54"/>
    </row>
    <row r="195" spans="1:7" hidden="1" x14ac:dyDescent="0.2">
      <c r="A195" s="40" t="s">
        <v>151</v>
      </c>
      <c r="B195" s="33"/>
      <c r="C195" s="33" t="s">
        <v>152</v>
      </c>
      <c r="D195" s="14" t="s">
        <v>50</v>
      </c>
      <c r="E195" s="15">
        <v>9.57</v>
      </c>
      <c r="F195" s="15">
        <v>20.48</v>
      </c>
      <c r="G195" s="16">
        <f t="shared" ref="G195:G201" si="3">F195+E195</f>
        <v>30.05</v>
      </c>
    </row>
    <row r="196" spans="1:7" hidden="1" x14ac:dyDescent="0.2">
      <c r="A196" s="40" t="s">
        <v>208</v>
      </c>
      <c r="B196" s="33"/>
      <c r="C196" s="33" t="s">
        <v>209</v>
      </c>
      <c r="D196" s="14" t="s">
        <v>50</v>
      </c>
      <c r="E196" s="15">
        <v>18.010000000000002</v>
      </c>
      <c r="F196" s="15">
        <v>16.600000000000001</v>
      </c>
      <c r="G196" s="16">
        <f t="shared" si="3"/>
        <v>34.61</v>
      </c>
    </row>
    <row r="197" spans="1:7" hidden="1" x14ac:dyDescent="0.2">
      <c r="A197" s="40" t="s">
        <v>210</v>
      </c>
      <c r="B197" s="33"/>
      <c r="C197" s="33" t="s">
        <v>211</v>
      </c>
      <c r="D197" s="14" t="s">
        <v>50</v>
      </c>
      <c r="E197" s="15">
        <v>26.37</v>
      </c>
      <c r="F197" s="15">
        <v>15.99</v>
      </c>
      <c r="G197" s="16">
        <f t="shared" si="3"/>
        <v>42.36</v>
      </c>
    </row>
    <row r="198" spans="1:7" ht="25.5" hidden="1" x14ac:dyDescent="0.2">
      <c r="A198" s="40" t="s">
        <v>155</v>
      </c>
      <c r="B198" s="33"/>
      <c r="C198" s="30" t="s">
        <v>156</v>
      </c>
      <c r="D198" s="14" t="s">
        <v>70</v>
      </c>
      <c r="E198" s="15" t="s">
        <v>16</v>
      </c>
      <c r="F198" s="15">
        <v>7.39</v>
      </c>
      <c r="G198" s="16">
        <f>F198</f>
        <v>7.39</v>
      </c>
    </row>
    <row r="199" spans="1:7" hidden="1" x14ac:dyDescent="0.2">
      <c r="A199" s="40" t="s">
        <v>212</v>
      </c>
      <c r="B199" s="33"/>
      <c r="C199" s="33" t="s">
        <v>213</v>
      </c>
      <c r="D199" s="14" t="s">
        <v>50</v>
      </c>
      <c r="E199" s="15">
        <v>6.56</v>
      </c>
      <c r="F199" s="15">
        <v>17.920000000000002</v>
      </c>
      <c r="G199" s="16">
        <f t="shared" si="3"/>
        <v>24.48</v>
      </c>
    </row>
    <row r="200" spans="1:7" hidden="1" x14ac:dyDescent="0.2">
      <c r="A200" s="40" t="s">
        <v>214</v>
      </c>
      <c r="B200" s="33"/>
      <c r="C200" s="33" t="s">
        <v>215</v>
      </c>
      <c r="D200" s="14" t="s">
        <v>50</v>
      </c>
      <c r="E200" s="15">
        <v>6.56</v>
      </c>
      <c r="F200" s="15">
        <v>25.61</v>
      </c>
      <c r="G200" s="16">
        <f t="shared" si="3"/>
        <v>32.17</v>
      </c>
    </row>
    <row r="201" spans="1:7" hidden="1" x14ac:dyDescent="0.2">
      <c r="A201" s="40" t="s">
        <v>216</v>
      </c>
      <c r="B201" s="33"/>
      <c r="C201" s="30" t="s">
        <v>217</v>
      </c>
      <c r="D201" s="14" t="s">
        <v>50</v>
      </c>
      <c r="E201" s="15">
        <v>2.29</v>
      </c>
      <c r="F201" s="15">
        <v>20.48</v>
      </c>
      <c r="G201" s="16">
        <f t="shared" si="3"/>
        <v>22.77</v>
      </c>
    </row>
    <row r="202" spans="1:7" hidden="1" x14ac:dyDescent="0.2">
      <c r="A202" s="278" t="s">
        <v>218</v>
      </c>
      <c r="B202" s="278"/>
      <c r="C202" s="278"/>
      <c r="D202" s="278"/>
      <c r="E202" s="278"/>
      <c r="F202" s="278"/>
      <c r="G202" s="278"/>
    </row>
    <row r="203" spans="1:7" hidden="1" x14ac:dyDescent="0.2">
      <c r="A203" s="40" t="s">
        <v>219</v>
      </c>
      <c r="B203" s="33"/>
      <c r="C203" s="279" t="s">
        <v>772</v>
      </c>
      <c r="D203" s="279"/>
      <c r="E203" s="279"/>
      <c r="F203" s="279"/>
      <c r="G203" s="279"/>
    </row>
    <row r="204" spans="1:7" ht="25.5" hidden="1" x14ac:dyDescent="0.2">
      <c r="A204" s="10" t="s">
        <v>220</v>
      </c>
      <c r="B204" s="33"/>
      <c r="C204" s="22" t="s">
        <v>221</v>
      </c>
      <c r="D204" s="14" t="s">
        <v>50</v>
      </c>
      <c r="E204" s="17">
        <v>7.0000000000000007E-2</v>
      </c>
      <c r="F204" s="15">
        <v>14.85</v>
      </c>
      <c r="G204" s="16">
        <f>F204+E204</f>
        <v>14.92</v>
      </c>
    </row>
    <row r="205" spans="1:7" hidden="1" x14ac:dyDescent="0.2">
      <c r="A205" s="40" t="s">
        <v>222</v>
      </c>
      <c r="B205" s="33"/>
      <c r="C205" s="279" t="s">
        <v>773</v>
      </c>
      <c r="D205" s="279"/>
      <c r="E205" s="279"/>
      <c r="F205" s="279"/>
      <c r="G205" s="279"/>
    </row>
    <row r="206" spans="1:7" ht="25.5" hidden="1" x14ac:dyDescent="0.2">
      <c r="A206" s="10" t="s">
        <v>223</v>
      </c>
      <c r="B206" s="33"/>
      <c r="C206" s="22" t="s">
        <v>221</v>
      </c>
      <c r="D206" s="14" t="s">
        <v>50</v>
      </c>
      <c r="E206" s="15">
        <v>0.25</v>
      </c>
      <c r="F206" s="15">
        <v>25.25</v>
      </c>
      <c r="G206" s="16">
        <f>F206+E206</f>
        <v>25.5</v>
      </c>
    </row>
    <row r="207" spans="1:7" hidden="1" x14ac:dyDescent="0.2">
      <c r="A207" s="40" t="s">
        <v>224</v>
      </c>
      <c r="B207" s="33"/>
      <c r="C207" s="279" t="s">
        <v>774</v>
      </c>
      <c r="D207" s="279"/>
      <c r="E207" s="279"/>
      <c r="F207" s="279"/>
      <c r="G207" s="279"/>
    </row>
    <row r="208" spans="1:7" ht="25.5" hidden="1" x14ac:dyDescent="0.2">
      <c r="A208" s="10" t="s">
        <v>225</v>
      </c>
      <c r="B208" s="33"/>
      <c r="C208" s="22" t="s">
        <v>221</v>
      </c>
      <c r="D208" s="14" t="s">
        <v>50</v>
      </c>
      <c r="E208" s="15">
        <v>7.0000000000000007E-2</v>
      </c>
      <c r="F208" s="15">
        <v>11.89</v>
      </c>
      <c r="G208" s="16">
        <f>F208+E208</f>
        <v>11.96</v>
      </c>
    </row>
    <row r="209" spans="1:7" hidden="1" x14ac:dyDescent="0.2">
      <c r="A209" s="40" t="s">
        <v>226</v>
      </c>
      <c r="B209" s="33"/>
      <c r="C209" s="279" t="s">
        <v>775</v>
      </c>
      <c r="D209" s="279"/>
      <c r="E209" s="279"/>
      <c r="F209" s="279"/>
      <c r="G209" s="279"/>
    </row>
    <row r="210" spans="1:7" ht="25.5" hidden="1" x14ac:dyDescent="0.2">
      <c r="A210" s="10" t="s">
        <v>227</v>
      </c>
      <c r="B210" s="33"/>
      <c r="C210" s="22" t="s">
        <v>221</v>
      </c>
      <c r="D210" s="14" t="s">
        <v>50</v>
      </c>
      <c r="E210" s="15">
        <v>0.25</v>
      </c>
      <c r="F210" s="15">
        <v>20.25</v>
      </c>
      <c r="G210" s="16">
        <f>F210+E210</f>
        <v>20.5</v>
      </c>
    </row>
    <row r="211" spans="1:7" hidden="1" x14ac:dyDescent="0.2">
      <c r="A211" s="40" t="s">
        <v>228</v>
      </c>
      <c r="B211" s="33"/>
      <c r="C211" s="279" t="s">
        <v>776</v>
      </c>
      <c r="D211" s="279"/>
      <c r="E211" s="279"/>
      <c r="F211" s="279"/>
      <c r="G211" s="279"/>
    </row>
    <row r="212" spans="1:7" ht="25.5" hidden="1" x14ac:dyDescent="0.2">
      <c r="A212" s="10" t="s">
        <v>229</v>
      </c>
      <c r="B212" s="33"/>
      <c r="C212" s="22" t="s">
        <v>221</v>
      </c>
      <c r="D212" s="14" t="s">
        <v>50</v>
      </c>
      <c r="E212" s="15">
        <v>7.0000000000000007E-2</v>
      </c>
      <c r="F212" s="15">
        <v>14.85</v>
      </c>
      <c r="G212" s="16">
        <f>F212+E212</f>
        <v>14.92</v>
      </c>
    </row>
    <row r="213" spans="1:7" hidden="1" x14ac:dyDescent="0.2">
      <c r="A213" s="40" t="s">
        <v>230</v>
      </c>
      <c r="B213" s="33"/>
      <c r="C213" s="279" t="s">
        <v>777</v>
      </c>
      <c r="D213" s="279"/>
      <c r="E213" s="279"/>
      <c r="F213" s="279"/>
      <c r="G213" s="279"/>
    </row>
    <row r="214" spans="1:7" ht="25.5" hidden="1" x14ac:dyDescent="0.2">
      <c r="A214" s="10" t="s">
        <v>231</v>
      </c>
      <c r="B214" s="33"/>
      <c r="C214" s="22" t="s">
        <v>221</v>
      </c>
      <c r="D214" s="14" t="s">
        <v>50</v>
      </c>
      <c r="E214" s="15">
        <v>0.25</v>
      </c>
      <c r="F214" s="15">
        <v>25.25</v>
      </c>
      <c r="G214" s="16">
        <f>F214+E214</f>
        <v>25.5</v>
      </c>
    </row>
    <row r="215" spans="1:7" hidden="1" x14ac:dyDescent="0.2">
      <c r="A215" s="40" t="s">
        <v>232</v>
      </c>
      <c r="B215" s="33"/>
      <c r="C215" s="279" t="s">
        <v>778</v>
      </c>
      <c r="D215" s="279"/>
      <c r="E215" s="279"/>
      <c r="F215" s="279"/>
      <c r="G215" s="279"/>
    </row>
    <row r="216" spans="1:7" ht="25.5" hidden="1" x14ac:dyDescent="0.2">
      <c r="A216" s="10" t="s">
        <v>233</v>
      </c>
      <c r="B216" s="33"/>
      <c r="C216" s="22" t="s">
        <v>221</v>
      </c>
      <c r="D216" s="14" t="s">
        <v>50</v>
      </c>
      <c r="E216" s="15">
        <v>7.0000000000000007E-2</v>
      </c>
      <c r="F216" s="15">
        <v>17.84</v>
      </c>
      <c r="G216" s="16">
        <f>F216+E216</f>
        <v>17.91</v>
      </c>
    </row>
    <row r="217" spans="1:7" hidden="1" x14ac:dyDescent="0.2">
      <c r="A217" s="40" t="s">
        <v>234</v>
      </c>
      <c r="B217" s="33"/>
      <c r="C217" s="279" t="s">
        <v>779</v>
      </c>
      <c r="D217" s="279"/>
      <c r="E217" s="279"/>
      <c r="F217" s="279"/>
      <c r="G217" s="279"/>
    </row>
    <row r="218" spans="1:7" ht="25.5" hidden="1" x14ac:dyDescent="0.2">
      <c r="A218" s="10" t="s">
        <v>235</v>
      </c>
      <c r="B218" s="33"/>
      <c r="C218" s="22" t="s">
        <v>221</v>
      </c>
      <c r="D218" s="14" t="s">
        <v>50</v>
      </c>
      <c r="E218" s="15">
        <v>0.25</v>
      </c>
      <c r="F218" s="15">
        <v>30.38</v>
      </c>
      <c r="G218" s="16">
        <f>F218+E218</f>
        <v>30.63</v>
      </c>
    </row>
    <row r="219" spans="1:7" hidden="1" x14ac:dyDescent="0.2">
      <c r="A219" s="40" t="s">
        <v>236</v>
      </c>
      <c r="B219" s="33"/>
      <c r="C219" s="279" t="s">
        <v>780</v>
      </c>
      <c r="D219" s="279"/>
      <c r="E219" s="279"/>
      <c r="F219" s="279"/>
      <c r="G219" s="279"/>
    </row>
    <row r="220" spans="1:7" ht="25.5" hidden="1" x14ac:dyDescent="0.2">
      <c r="A220" s="10" t="s">
        <v>237</v>
      </c>
      <c r="B220" s="33"/>
      <c r="C220" s="22" t="s">
        <v>221</v>
      </c>
      <c r="D220" s="14" t="s">
        <v>50</v>
      </c>
      <c r="E220" s="15">
        <v>7.0000000000000007E-2</v>
      </c>
      <c r="F220" s="15">
        <v>17.84</v>
      </c>
      <c r="G220" s="16">
        <f>F220+E220</f>
        <v>17.91</v>
      </c>
    </row>
    <row r="221" spans="1:7" hidden="1" x14ac:dyDescent="0.2">
      <c r="A221" s="40" t="s">
        <v>238</v>
      </c>
      <c r="B221" s="33"/>
      <c r="C221" s="279" t="s">
        <v>781</v>
      </c>
      <c r="D221" s="279"/>
      <c r="E221" s="279"/>
      <c r="F221" s="279"/>
      <c r="G221" s="279"/>
    </row>
    <row r="222" spans="1:7" ht="25.5" hidden="1" x14ac:dyDescent="0.2">
      <c r="A222" s="10" t="s">
        <v>239</v>
      </c>
      <c r="B222" s="33"/>
      <c r="C222" s="22" t="s">
        <v>221</v>
      </c>
      <c r="D222" s="14" t="s">
        <v>50</v>
      </c>
      <c r="E222" s="15">
        <v>0.25</v>
      </c>
      <c r="F222" s="15">
        <v>30.38</v>
      </c>
      <c r="G222" s="16">
        <f>F222+E222</f>
        <v>30.63</v>
      </c>
    </row>
    <row r="223" spans="1:7" hidden="1" x14ac:dyDescent="0.2">
      <c r="A223" s="40" t="s">
        <v>240</v>
      </c>
      <c r="B223" s="33"/>
      <c r="C223" s="279" t="s">
        <v>782</v>
      </c>
      <c r="D223" s="279"/>
      <c r="E223" s="279"/>
      <c r="F223" s="279"/>
      <c r="G223" s="279"/>
    </row>
    <row r="224" spans="1:7" ht="25.5" hidden="1" x14ac:dyDescent="0.2">
      <c r="A224" s="10" t="s">
        <v>241</v>
      </c>
      <c r="B224" s="33"/>
      <c r="C224" s="22" t="s">
        <v>221</v>
      </c>
      <c r="D224" s="14" t="s">
        <v>50</v>
      </c>
      <c r="E224" s="15">
        <v>7.0000000000000007E-2</v>
      </c>
      <c r="F224" s="15">
        <v>14.85</v>
      </c>
      <c r="G224" s="16">
        <f>F224+E224</f>
        <v>14.92</v>
      </c>
    </row>
    <row r="225" spans="1:7" hidden="1" x14ac:dyDescent="0.2">
      <c r="A225" s="40" t="s">
        <v>242</v>
      </c>
      <c r="B225" s="33"/>
      <c r="C225" s="279" t="s">
        <v>783</v>
      </c>
      <c r="D225" s="279"/>
      <c r="E225" s="279"/>
      <c r="F225" s="279"/>
      <c r="G225" s="279"/>
    </row>
    <row r="226" spans="1:7" ht="25.5" hidden="1" x14ac:dyDescent="0.2">
      <c r="A226" s="10" t="s">
        <v>243</v>
      </c>
      <c r="B226" s="33"/>
      <c r="C226" s="22" t="s">
        <v>221</v>
      </c>
      <c r="D226" s="14" t="s">
        <v>50</v>
      </c>
      <c r="E226" s="15">
        <v>0.25</v>
      </c>
      <c r="F226" s="15">
        <v>25.25</v>
      </c>
      <c r="G226" s="16">
        <f>F226+E226</f>
        <v>25.5</v>
      </c>
    </row>
    <row r="227" spans="1:7" hidden="1" x14ac:dyDescent="0.2">
      <c r="A227" s="40" t="s">
        <v>244</v>
      </c>
      <c r="B227" s="33"/>
      <c r="C227" s="279" t="s">
        <v>784</v>
      </c>
      <c r="D227" s="279"/>
      <c r="E227" s="279"/>
      <c r="F227" s="279"/>
      <c r="G227" s="279"/>
    </row>
    <row r="228" spans="1:7" ht="25.5" hidden="1" x14ac:dyDescent="0.2">
      <c r="A228" s="10" t="s">
        <v>245</v>
      </c>
      <c r="B228" s="33"/>
      <c r="C228" s="22" t="s">
        <v>221</v>
      </c>
      <c r="D228" s="14" t="s">
        <v>50</v>
      </c>
      <c r="E228" s="15">
        <v>7.0000000000000007E-2</v>
      </c>
      <c r="F228" s="15">
        <v>5.94</v>
      </c>
      <c r="G228" s="16">
        <f>F228+E228</f>
        <v>6.0100000000000007</v>
      </c>
    </row>
    <row r="229" spans="1:7" hidden="1" x14ac:dyDescent="0.2">
      <c r="A229" s="40" t="s">
        <v>246</v>
      </c>
      <c r="B229" s="33"/>
      <c r="C229" s="279" t="s">
        <v>785</v>
      </c>
      <c r="D229" s="279"/>
      <c r="E229" s="279"/>
      <c r="F229" s="279"/>
      <c r="G229" s="279"/>
    </row>
    <row r="230" spans="1:7" ht="25.5" hidden="1" x14ac:dyDescent="0.2">
      <c r="A230" s="10" t="s">
        <v>247</v>
      </c>
      <c r="B230" s="33"/>
      <c r="C230" s="22" t="s">
        <v>221</v>
      </c>
      <c r="D230" s="14" t="s">
        <v>50</v>
      </c>
      <c r="E230" s="15">
        <v>0.25</v>
      </c>
      <c r="F230" s="15">
        <v>10.119999999999999</v>
      </c>
      <c r="G230" s="16">
        <f>F230+E230</f>
        <v>10.37</v>
      </c>
    </row>
    <row r="231" spans="1:7" hidden="1" x14ac:dyDescent="0.2">
      <c r="A231" s="40" t="s">
        <v>248</v>
      </c>
      <c r="B231" s="33"/>
      <c r="C231" s="279" t="s">
        <v>786</v>
      </c>
      <c r="D231" s="279"/>
      <c r="E231" s="279"/>
      <c r="F231" s="279"/>
      <c r="G231" s="279"/>
    </row>
    <row r="232" spans="1:7" ht="25.5" hidden="1" x14ac:dyDescent="0.2">
      <c r="A232" s="10" t="s">
        <v>249</v>
      </c>
      <c r="B232" s="33"/>
      <c r="C232" s="22" t="s">
        <v>221</v>
      </c>
      <c r="D232" s="14" t="s">
        <v>50</v>
      </c>
      <c r="E232" s="15">
        <v>7.0000000000000007E-2</v>
      </c>
      <c r="F232" s="15">
        <v>14.85</v>
      </c>
      <c r="G232" s="16">
        <f>F232+E232</f>
        <v>14.92</v>
      </c>
    </row>
    <row r="233" spans="1:7" hidden="1" x14ac:dyDescent="0.2">
      <c r="A233" s="40" t="s">
        <v>250</v>
      </c>
      <c r="B233" s="33"/>
      <c r="C233" s="279" t="s">
        <v>787</v>
      </c>
      <c r="D233" s="279"/>
      <c r="E233" s="279"/>
      <c r="F233" s="279"/>
      <c r="G233" s="279"/>
    </row>
    <row r="234" spans="1:7" ht="25.5" hidden="1" x14ac:dyDescent="0.2">
      <c r="A234" s="10" t="s">
        <v>251</v>
      </c>
      <c r="B234" s="33"/>
      <c r="C234" s="22" t="s">
        <v>221</v>
      </c>
      <c r="D234" s="14" t="s">
        <v>50</v>
      </c>
      <c r="E234" s="15">
        <v>0.25</v>
      </c>
      <c r="F234" s="15">
        <v>25.25</v>
      </c>
      <c r="G234" s="16">
        <f>F234+E234</f>
        <v>25.5</v>
      </c>
    </row>
    <row r="235" spans="1:7" hidden="1" x14ac:dyDescent="0.2">
      <c r="A235" s="40" t="s">
        <v>252</v>
      </c>
      <c r="B235" s="33"/>
      <c r="C235" s="281" t="s">
        <v>788</v>
      </c>
      <c r="D235" s="281"/>
      <c r="E235" s="281"/>
      <c r="F235" s="281"/>
      <c r="G235" s="281"/>
    </row>
    <row r="236" spans="1:7" ht="25.5" hidden="1" x14ac:dyDescent="0.2">
      <c r="A236" s="10" t="s">
        <v>253</v>
      </c>
      <c r="B236" s="33"/>
      <c r="C236" s="22" t="s">
        <v>221</v>
      </c>
      <c r="D236" s="14" t="s">
        <v>50</v>
      </c>
      <c r="E236" s="15">
        <v>7.0000000000000007E-2</v>
      </c>
      <c r="F236" s="15">
        <v>14.85</v>
      </c>
      <c r="G236" s="16">
        <f>F236+E236</f>
        <v>14.92</v>
      </c>
    </row>
    <row r="237" spans="1:7" hidden="1" x14ac:dyDescent="0.2">
      <c r="A237" s="40" t="s">
        <v>254</v>
      </c>
      <c r="B237" s="33"/>
      <c r="C237" s="279" t="s">
        <v>789</v>
      </c>
      <c r="D237" s="279"/>
      <c r="E237" s="279"/>
      <c r="F237" s="279"/>
      <c r="G237" s="279"/>
    </row>
    <row r="238" spans="1:7" ht="25.5" hidden="1" x14ac:dyDescent="0.2">
      <c r="A238" s="10" t="s">
        <v>255</v>
      </c>
      <c r="B238" s="33"/>
      <c r="C238" s="22" t="s">
        <v>221</v>
      </c>
      <c r="D238" s="14" t="s">
        <v>50</v>
      </c>
      <c r="E238" s="15">
        <v>0.25</v>
      </c>
      <c r="F238" s="15">
        <v>25.25</v>
      </c>
      <c r="G238" s="16">
        <f>F238+E238</f>
        <v>25.5</v>
      </c>
    </row>
    <row r="239" spans="1:7" hidden="1" x14ac:dyDescent="0.2">
      <c r="A239" s="40" t="s">
        <v>256</v>
      </c>
      <c r="B239" s="33"/>
      <c r="C239" s="279" t="s">
        <v>257</v>
      </c>
      <c r="D239" s="279"/>
      <c r="E239" s="279"/>
      <c r="F239" s="279"/>
      <c r="G239" s="279"/>
    </row>
    <row r="240" spans="1:7" ht="25.5" hidden="1" x14ac:dyDescent="0.2">
      <c r="A240" s="10" t="s">
        <v>258</v>
      </c>
      <c r="B240" s="33"/>
      <c r="C240" s="22" t="s">
        <v>221</v>
      </c>
      <c r="D240" s="14" t="s">
        <v>50</v>
      </c>
      <c r="E240" s="15">
        <v>0.25</v>
      </c>
      <c r="F240" s="15">
        <v>37.19</v>
      </c>
      <c r="G240" s="16">
        <f>F240+E240</f>
        <v>37.44</v>
      </c>
    </row>
    <row r="241" spans="1:7" hidden="1" x14ac:dyDescent="0.2">
      <c r="A241" s="40" t="s">
        <v>259</v>
      </c>
      <c r="B241" s="33"/>
      <c r="C241" s="197" t="s">
        <v>260</v>
      </c>
      <c r="D241" s="197"/>
      <c r="E241" s="197"/>
      <c r="F241" s="197"/>
      <c r="G241" s="197"/>
    </row>
    <row r="242" spans="1:7" hidden="1" x14ac:dyDescent="0.2">
      <c r="A242" s="10" t="s">
        <v>261</v>
      </c>
      <c r="B242" s="33"/>
      <c r="C242" s="55" t="s">
        <v>262</v>
      </c>
      <c r="D242" s="14" t="s">
        <v>50</v>
      </c>
      <c r="E242" s="53" t="s">
        <v>263</v>
      </c>
      <c r="F242" s="15">
        <v>5.53</v>
      </c>
      <c r="G242" s="54">
        <f>F242</f>
        <v>5.53</v>
      </c>
    </row>
    <row r="243" spans="1:7" hidden="1" x14ac:dyDescent="0.2">
      <c r="A243" s="40" t="s">
        <v>264</v>
      </c>
      <c r="B243" s="33"/>
      <c r="C243" s="22" t="s">
        <v>265</v>
      </c>
      <c r="D243" s="14" t="s">
        <v>50</v>
      </c>
      <c r="E243" s="53" t="s">
        <v>263</v>
      </c>
      <c r="F243" s="15">
        <v>6.66</v>
      </c>
      <c r="G243" s="54">
        <f t="shared" ref="G243:G248" si="4">F243</f>
        <v>6.66</v>
      </c>
    </row>
    <row r="244" spans="1:7" hidden="1" x14ac:dyDescent="0.2">
      <c r="A244" s="40" t="s">
        <v>266</v>
      </c>
      <c r="B244" s="33"/>
      <c r="C244" s="22" t="s">
        <v>267</v>
      </c>
      <c r="D244" s="14" t="s">
        <v>50</v>
      </c>
      <c r="E244" s="53" t="s">
        <v>263</v>
      </c>
      <c r="F244" s="15">
        <v>6.66</v>
      </c>
      <c r="G244" s="54">
        <f t="shared" si="4"/>
        <v>6.66</v>
      </c>
    </row>
    <row r="245" spans="1:7" hidden="1" x14ac:dyDescent="0.2">
      <c r="A245" s="40" t="s">
        <v>268</v>
      </c>
      <c r="B245" s="33"/>
      <c r="C245" s="22" t="s">
        <v>269</v>
      </c>
      <c r="D245" s="14" t="s">
        <v>50</v>
      </c>
      <c r="E245" s="53" t="s">
        <v>263</v>
      </c>
      <c r="F245" s="15">
        <v>6.66</v>
      </c>
      <c r="G245" s="54">
        <f t="shared" si="4"/>
        <v>6.66</v>
      </c>
    </row>
    <row r="246" spans="1:7" hidden="1" x14ac:dyDescent="0.2">
      <c r="A246" s="40" t="s">
        <v>270</v>
      </c>
      <c r="B246" s="33"/>
      <c r="C246" s="22" t="s">
        <v>271</v>
      </c>
      <c r="D246" s="14" t="s">
        <v>50</v>
      </c>
      <c r="E246" s="53" t="s">
        <v>263</v>
      </c>
      <c r="F246" s="15">
        <v>5.53</v>
      </c>
      <c r="G246" s="54">
        <f t="shared" si="4"/>
        <v>5.53</v>
      </c>
    </row>
    <row r="247" spans="1:7" ht="51" hidden="1" x14ac:dyDescent="0.2">
      <c r="A247" s="10" t="s">
        <v>272</v>
      </c>
      <c r="B247" s="33"/>
      <c r="C247" s="22" t="s">
        <v>273</v>
      </c>
      <c r="D247" s="14" t="s">
        <v>50</v>
      </c>
      <c r="E247" s="53" t="s">
        <v>263</v>
      </c>
      <c r="F247" s="15">
        <v>6.66</v>
      </c>
      <c r="G247" s="54">
        <f t="shared" si="4"/>
        <v>6.66</v>
      </c>
    </row>
    <row r="248" spans="1:7" ht="63.75" hidden="1" x14ac:dyDescent="0.2">
      <c r="A248" s="10" t="s">
        <v>274</v>
      </c>
      <c r="B248" s="33"/>
      <c r="C248" s="22" t="s">
        <v>275</v>
      </c>
      <c r="D248" s="14" t="s">
        <v>50</v>
      </c>
      <c r="E248" s="53" t="s">
        <v>263</v>
      </c>
      <c r="F248" s="15">
        <v>11.09</v>
      </c>
      <c r="G248" s="54">
        <f t="shared" si="4"/>
        <v>11.09</v>
      </c>
    </row>
    <row r="249" spans="1:7" hidden="1" x14ac:dyDescent="0.2">
      <c r="A249" s="56"/>
      <c r="B249" s="56" t="s">
        <v>276</v>
      </c>
      <c r="C249" s="282" t="s">
        <v>277</v>
      </c>
      <c r="D249" s="282"/>
      <c r="E249" s="282"/>
      <c r="F249" s="282"/>
      <c r="G249" s="282"/>
    </row>
    <row r="250" spans="1:7" hidden="1" x14ac:dyDescent="0.2">
      <c r="A250" s="278" t="s">
        <v>278</v>
      </c>
      <c r="B250" s="278"/>
      <c r="C250" s="278"/>
      <c r="D250" s="278"/>
      <c r="E250" s="278"/>
      <c r="F250" s="278"/>
      <c r="G250" s="278"/>
    </row>
    <row r="251" spans="1:7" hidden="1" x14ac:dyDescent="0.2">
      <c r="A251" s="283" t="s">
        <v>279</v>
      </c>
      <c r="B251" s="283"/>
      <c r="C251" s="283"/>
      <c r="D251" s="283"/>
      <c r="E251" s="283"/>
      <c r="F251" s="283"/>
      <c r="G251" s="283"/>
    </row>
    <row r="252" spans="1:7" ht="25.5" hidden="1" x14ac:dyDescent="0.2">
      <c r="A252" s="12" t="s">
        <v>280</v>
      </c>
      <c r="B252" s="12"/>
      <c r="C252" s="37" t="s">
        <v>281</v>
      </c>
      <c r="D252" s="14" t="s">
        <v>50</v>
      </c>
      <c r="E252" s="57">
        <v>0.09</v>
      </c>
      <c r="F252" s="24">
        <v>2.5</v>
      </c>
      <c r="G252" s="16">
        <f>F252+E252</f>
        <v>2.59</v>
      </c>
    </row>
    <row r="253" spans="1:7" ht="25.5" hidden="1" x14ac:dyDescent="0.2">
      <c r="A253" s="12" t="s">
        <v>282</v>
      </c>
      <c r="B253" s="12"/>
      <c r="C253" s="22" t="s">
        <v>283</v>
      </c>
      <c r="D253" s="14" t="s">
        <v>50</v>
      </c>
      <c r="E253" s="24">
        <v>0.15</v>
      </c>
      <c r="F253" s="24">
        <v>4.13</v>
      </c>
      <c r="G253" s="16">
        <f>F253+E253</f>
        <v>4.28</v>
      </c>
    </row>
    <row r="254" spans="1:7" hidden="1" x14ac:dyDescent="0.2">
      <c r="A254" s="284" t="s">
        <v>284</v>
      </c>
      <c r="B254" s="284"/>
      <c r="C254" s="284"/>
      <c r="D254" s="284"/>
      <c r="E254" s="284"/>
      <c r="F254" s="284"/>
      <c r="G254" s="284"/>
    </row>
    <row r="255" spans="1:7" ht="51.75" hidden="1" customHeight="1" x14ac:dyDescent="0.2">
      <c r="A255" s="12" t="s">
        <v>285</v>
      </c>
      <c r="B255" s="40"/>
      <c r="C255" s="30" t="s">
        <v>286</v>
      </c>
      <c r="D255" s="14" t="s">
        <v>50</v>
      </c>
      <c r="E255" s="24">
        <v>1.1499999999999999</v>
      </c>
      <c r="F255" s="24">
        <v>17.96</v>
      </c>
      <c r="G255" s="16">
        <f>F255+E255</f>
        <v>19.11</v>
      </c>
    </row>
    <row r="256" spans="1:7" ht="63.75" hidden="1" x14ac:dyDescent="0.2">
      <c r="A256" s="12" t="s">
        <v>287</v>
      </c>
      <c r="B256" s="40"/>
      <c r="C256" s="30" t="s">
        <v>288</v>
      </c>
      <c r="D256" s="14" t="s">
        <v>50</v>
      </c>
      <c r="E256" s="24">
        <v>1.1499999999999999</v>
      </c>
      <c r="F256" s="24">
        <v>21.39</v>
      </c>
      <c r="G256" s="16">
        <f>F256+E256</f>
        <v>22.54</v>
      </c>
    </row>
    <row r="257" spans="1:7" ht="27" hidden="1" customHeight="1" x14ac:dyDescent="0.2">
      <c r="A257" s="12" t="s">
        <v>289</v>
      </c>
      <c r="B257" s="12"/>
      <c r="C257" s="22" t="s">
        <v>290</v>
      </c>
      <c r="D257" s="14" t="s">
        <v>50</v>
      </c>
      <c r="E257" s="24">
        <v>0.23</v>
      </c>
      <c r="F257" s="24">
        <v>9.86</v>
      </c>
      <c r="G257" s="16">
        <f>F257+E257</f>
        <v>10.09</v>
      </c>
    </row>
    <row r="258" spans="1:7" hidden="1" x14ac:dyDescent="0.2">
      <c r="A258" s="197" t="s">
        <v>300</v>
      </c>
      <c r="B258" s="197"/>
      <c r="C258" s="197"/>
      <c r="D258" s="197"/>
      <c r="E258" s="197"/>
      <c r="F258" s="197"/>
      <c r="G258" s="197"/>
    </row>
    <row r="259" spans="1:7" ht="25.5" hidden="1" x14ac:dyDescent="0.2">
      <c r="A259" s="12" t="s">
        <v>301</v>
      </c>
      <c r="B259" s="12"/>
      <c r="C259" s="37" t="s">
        <v>302</v>
      </c>
      <c r="D259" s="14" t="s">
        <v>50</v>
      </c>
      <c r="E259" s="24">
        <v>0.06</v>
      </c>
      <c r="F259" s="24">
        <v>3.13</v>
      </c>
      <c r="G259" s="16">
        <f>F259+E259</f>
        <v>3.19</v>
      </c>
    </row>
    <row r="260" spans="1:7" ht="25.5" hidden="1" x14ac:dyDescent="0.2">
      <c r="A260" s="12" t="s">
        <v>303</v>
      </c>
      <c r="B260" s="12"/>
      <c r="C260" s="37" t="s">
        <v>304</v>
      </c>
      <c r="D260" s="14" t="s">
        <v>50</v>
      </c>
      <c r="E260" s="24">
        <v>0.03</v>
      </c>
      <c r="F260" s="24">
        <v>3.02</v>
      </c>
      <c r="G260" s="16">
        <f>F260+E260</f>
        <v>3.05</v>
      </c>
    </row>
    <row r="261" spans="1:7" hidden="1" x14ac:dyDescent="0.2">
      <c r="A261" s="12" t="s">
        <v>305</v>
      </c>
      <c r="B261" s="12"/>
      <c r="C261" s="37" t="s">
        <v>306</v>
      </c>
      <c r="D261" s="14" t="s">
        <v>50</v>
      </c>
      <c r="E261" s="24">
        <v>0.01</v>
      </c>
      <c r="F261" s="24">
        <v>0.87</v>
      </c>
      <c r="G261" s="16">
        <f>F261+E261</f>
        <v>0.88</v>
      </c>
    </row>
    <row r="262" spans="1:7" hidden="1" x14ac:dyDescent="0.2">
      <c r="A262" s="197" t="s">
        <v>307</v>
      </c>
      <c r="B262" s="197"/>
      <c r="C262" s="197"/>
      <c r="D262" s="197"/>
      <c r="E262" s="197"/>
      <c r="F262" s="197"/>
      <c r="G262" s="197"/>
    </row>
    <row r="263" spans="1:7" ht="25.5" hidden="1" x14ac:dyDescent="0.2">
      <c r="A263" s="12" t="s">
        <v>308</v>
      </c>
      <c r="B263" s="12"/>
      <c r="C263" s="22" t="s">
        <v>309</v>
      </c>
      <c r="D263" s="14" t="s">
        <v>50</v>
      </c>
      <c r="E263" s="24">
        <v>0.27</v>
      </c>
      <c r="F263" s="24">
        <v>8.5</v>
      </c>
      <c r="G263" s="16">
        <f>F263+E263</f>
        <v>8.77</v>
      </c>
    </row>
    <row r="264" spans="1:7" ht="38.25" hidden="1" x14ac:dyDescent="0.2">
      <c r="A264" s="12" t="s">
        <v>310</v>
      </c>
      <c r="B264" s="12"/>
      <c r="C264" s="22" t="s">
        <v>311</v>
      </c>
      <c r="D264" s="14" t="s">
        <v>50</v>
      </c>
      <c r="E264" s="24">
        <v>0.28999999999999998</v>
      </c>
      <c r="F264" s="24">
        <v>10.88</v>
      </c>
      <c r="G264" s="16">
        <f>F264+E264</f>
        <v>11.17</v>
      </c>
    </row>
    <row r="265" spans="1:7" hidden="1" x14ac:dyDescent="0.2">
      <c r="A265" s="284" t="s">
        <v>312</v>
      </c>
      <c r="B265" s="284"/>
      <c r="C265" s="284"/>
      <c r="D265" s="284"/>
      <c r="E265" s="284"/>
      <c r="F265" s="284"/>
      <c r="G265" s="284"/>
    </row>
    <row r="266" spans="1:7" ht="51" hidden="1" x14ac:dyDescent="0.2">
      <c r="A266" s="12" t="s">
        <v>313</v>
      </c>
      <c r="B266" s="12"/>
      <c r="C266" s="22" t="s">
        <v>314</v>
      </c>
      <c r="D266" s="14" t="s">
        <v>50</v>
      </c>
      <c r="E266" s="24">
        <v>0.24</v>
      </c>
      <c r="F266" s="24">
        <v>14.86</v>
      </c>
      <c r="G266" s="16">
        <f>F266+E266</f>
        <v>15.1</v>
      </c>
    </row>
    <row r="267" spans="1:7" ht="51" hidden="1" x14ac:dyDescent="0.2">
      <c r="A267" s="12" t="s">
        <v>315</v>
      </c>
      <c r="B267" s="12"/>
      <c r="C267" s="22" t="s">
        <v>316</v>
      </c>
      <c r="D267" s="14" t="s">
        <v>50</v>
      </c>
      <c r="E267" s="24">
        <v>0.24</v>
      </c>
      <c r="F267" s="24">
        <v>16.940000000000001</v>
      </c>
      <c r="G267" s="16">
        <f>F267+E267</f>
        <v>17.18</v>
      </c>
    </row>
    <row r="268" spans="1:7" ht="27" hidden="1" customHeight="1" x14ac:dyDescent="0.2">
      <c r="A268" s="285" t="s">
        <v>790</v>
      </c>
      <c r="B268" s="285"/>
      <c r="C268" s="285"/>
      <c r="D268" s="285"/>
      <c r="E268" s="285"/>
      <c r="F268" s="285"/>
      <c r="G268" s="285"/>
    </row>
    <row r="269" spans="1:7" hidden="1" x14ac:dyDescent="0.2">
      <c r="A269" s="22" t="s">
        <v>317</v>
      </c>
      <c r="B269" s="22"/>
      <c r="C269" s="22" t="s">
        <v>318</v>
      </c>
      <c r="D269" s="14" t="s">
        <v>50</v>
      </c>
      <c r="E269" s="15">
        <v>4.12</v>
      </c>
      <c r="F269" s="58">
        <v>11.83</v>
      </c>
      <c r="G269" s="16">
        <f t="shared" ref="G269:G277" si="5">F269+E269</f>
        <v>15.95</v>
      </c>
    </row>
    <row r="270" spans="1:7" hidden="1" x14ac:dyDescent="0.2">
      <c r="A270" s="22" t="s">
        <v>319</v>
      </c>
      <c r="B270" s="22"/>
      <c r="C270" s="22" t="s">
        <v>320</v>
      </c>
      <c r="D270" s="14" t="s">
        <v>50</v>
      </c>
      <c r="E270" s="15">
        <v>4.12</v>
      </c>
      <c r="F270" s="58">
        <v>16.88</v>
      </c>
      <c r="G270" s="16">
        <f t="shared" si="5"/>
        <v>21</v>
      </c>
    </row>
    <row r="271" spans="1:7" hidden="1" x14ac:dyDescent="0.2">
      <c r="A271" s="22" t="s">
        <v>321</v>
      </c>
      <c r="B271" s="22"/>
      <c r="C271" s="22" t="s">
        <v>322</v>
      </c>
      <c r="D271" s="14" t="s">
        <v>50</v>
      </c>
      <c r="E271" s="15">
        <v>4.12</v>
      </c>
      <c r="F271" s="58">
        <v>21.93</v>
      </c>
      <c r="G271" s="16">
        <f t="shared" si="5"/>
        <v>26.05</v>
      </c>
    </row>
    <row r="272" spans="1:7" hidden="1" x14ac:dyDescent="0.2">
      <c r="A272" s="22" t="s">
        <v>323</v>
      </c>
      <c r="B272" s="22"/>
      <c r="C272" s="22" t="s">
        <v>324</v>
      </c>
      <c r="D272" s="14" t="s">
        <v>50</v>
      </c>
      <c r="E272" s="15">
        <v>4.12</v>
      </c>
      <c r="F272" s="58">
        <v>20.73</v>
      </c>
      <c r="G272" s="16">
        <f t="shared" si="5"/>
        <v>24.85</v>
      </c>
    </row>
    <row r="273" spans="1:7" hidden="1" x14ac:dyDescent="0.2">
      <c r="A273" s="22" t="s">
        <v>325</v>
      </c>
      <c r="B273" s="22"/>
      <c r="C273" s="22" t="s">
        <v>326</v>
      </c>
      <c r="D273" s="14" t="s">
        <v>50</v>
      </c>
      <c r="E273" s="15">
        <v>5.38</v>
      </c>
      <c r="F273" s="58">
        <v>11.83</v>
      </c>
      <c r="G273" s="16">
        <f t="shared" si="5"/>
        <v>17.21</v>
      </c>
    </row>
    <row r="274" spans="1:7" hidden="1" x14ac:dyDescent="0.2">
      <c r="A274" s="22" t="s">
        <v>327</v>
      </c>
      <c r="B274" s="22"/>
      <c r="C274" s="22" t="s">
        <v>328</v>
      </c>
      <c r="D274" s="14" t="s">
        <v>50</v>
      </c>
      <c r="E274" s="15">
        <v>5.38</v>
      </c>
      <c r="F274" s="58">
        <v>21.93</v>
      </c>
      <c r="G274" s="16">
        <f t="shared" si="5"/>
        <v>27.31</v>
      </c>
    </row>
    <row r="275" spans="1:7" hidden="1" x14ac:dyDescent="0.2">
      <c r="A275" s="22" t="s">
        <v>329</v>
      </c>
      <c r="B275" s="22"/>
      <c r="C275" s="22" t="s">
        <v>330</v>
      </c>
      <c r="D275" s="14" t="s">
        <v>50</v>
      </c>
      <c r="E275" s="15">
        <v>5.38</v>
      </c>
      <c r="F275" s="58">
        <v>35.380000000000003</v>
      </c>
      <c r="G275" s="16">
        <f t="shared" si="5"/>
        <v>40.760000000000005</v>
      </c>
    </row>
    <row r="276" spans="1:7" ht="25.5" hidden="1" x14ac:dyDescent="0.2">
      <c r="A276" s="22" t="s">
        <v>331</v>
      </c>
      <c r="B276" s="22"/>
      <c r="C276" s="22" t="s">
        <v>332</v>
      </c>
      <c r="D276" s="14" t="s">
        <v>50</v>
      </c>
      <c r="E276" s="58" t="s">
        <v>263</v>
      </c>
      <c r="F276" s="58">
        <v>5.62</v>
      </c>
      <c r="G276" s="16">
        <f>F276</f>
        <v>5.62</v>
      </c>
    </row>
    <row r="277" spans="1:7" hidden="1" x14ac:dyDescent="0.2">
      <c r="A277" s="22" t="s">
        <v>333</v>
      </c>
      <c r="B277" s="22"/>
      <c r="C277" s="22" t="s">
        <v>334</v>
      </c>
      <c r="D277" s="14" t="s">
        <v>50</v>
      </c>
      <c r="E277" s="58">
        <v>5.45</v>
      </c>
      <c r="F277" s="58">
        <v>7.27</v>
      </c>
      <c r="G277" s="16">
        <f t="shared" si="5"/>
        <v>12.719999999999999</v>
      </c>
    </row>
    <row r="278" spans="1:7" hidden="1" x14ac:dyDescent="0.2">
      <c r="A278" s="285" t="s">
        <v>335</v>
      </c>
      <c r="B278" s="285"/>
      <c r="C278" s="285"/>
      <c r="D278" s="285"/>
      <c r="E278" s="285"/>
      <c r="F278" s="285"/>
      <c r="G278" s="285"/>
    </row>
    <row r="279" spans="1:7" ht="25.5" hidden="1" x14ac:dyDescent="0.2">
      <c r="A279" s="22" t="s">
        <v>65</v>
      </c>
      <c r="B279" s="22"/>
      <c r="C279" s="22" t="s">
        <v>336</v>
      </c>
      <c r="D279" s="59" t="s">
        <v>44</v>
      </c>
      <c r="E279" s="58" t="s">
        <v>263</v>
      </c>
      <c r="F279" s="58">
        <v>8.1300000000000008</v>
      </c>
      <c r="G279" s="60">
        <f>F279</f>
        <v>8.1300000000000008</v>
      </c>
    </row>
    <row r="280" spans="1:7" ht="25.5" hidden="1" x14ac:dyDescent="0.2">
      <c r="A280" s="22" t="s">
        <v>337</v>
      </c>
      <c r="B280" s="22"/>
      <c r="C280" s="61" t="s">
        <v>338</v>
      </c>
      <c r="D280" s="59" t="s">
        <v>339</v>
      </c>
      <c r="E280" s="58">
        <v>9.8800000000000008</v>
      </c>
      <c r="F280" s="58">
        <v>22.5</v>
      </c>
      <c r="G280" s="60">
        <f>E280+F280</f>
        <v>32.380000000000003</v>
      </c>
    </row>
    <row r="281" spans="1:7" ht="25.5" hidden="1" x14ac:dyDescent="0.2">
      <c r="A281" s="22" t="s">
        <v>340</v>
      </c>
      <c r="B281" s="22"/>
      <c r="C281" s="61" t="s">
        <v>341</v>
      </c>
      <c r="D281" s="59" t="s">
        <v>339</v>
      </c>
      <c r="E281" s="58">
        <v>19.149999999999999</v>
      </c>
      <c r="F281" s="58">
        <v>22.5</v>
      </c>
      <c r="G281" s="60">
        <f>E281+F281</f>
        <v>41.65</v>
      </c>
    </row>
    <row r="282" spans="1:7" hidden="1" x14ac:dyDescent="0.2">
      <c r="A282" s="286" t="s">
        <v>342</v>
      </c>
      <c r="B282" s="286"/>
      <c r="C282" s="286"/>
      <c r="D282" s="286"/>
      <c r="E282" s="286"/>
      <c r="F282" s="286"/>
      <c r="G282" s="286"/>
    </row>
    <row r="283" spans="1:7" hidden="1" x14ac:dyDescent="0.2">
      <c r="A283" s="62" t="s">
        <v>343</v>
      </c>
      <c r="B283" s="12"/>
      <c r="C283" s="37" t="s">
        <v>344</v>
      </c>
      <c r="D283" s="14" t="s">
        <v>345</v>
      </c>
      <c r="E283" s="15">
        <v>0.39</v>
      </c>
      <c r="F283" s="15">
        <v>5.62</v>
      </c>
      <c r="G283" s="60">
        <f>E283+F283</f>
        <v>6.01</v>
      </c>
    </row>
    <row r="284" spans="1:7" ht="25.5" hidden="1" x14ac:dyDescent="0.2">
      <c r="A284" s="62" t="s">
        <v>346</v>
      </c>
      <c r="B284" s="12"/>
      <c r="C284" s="37" t="s">
        <v>347</v>
      </c>
      <c r="D284" s="14" t="s">
        <v>345</v>
      </c>
      <c r="E284" s="15">
        <v>0.39</v>
      </c>
      <c r="F284" s="15">
        <v>2.8</v>
      </c>
      <c r="G284" s="60">
        <f t="shared" ref="G284:G304" si="6">E284+F284</f>
        <v>3.19</v>
      </c>
    </row>
    <row r="285" spans="1:7" hidden="1" x14ac:dyDescent="0.2">
      <c r="A285" s="62" t="s">
        <v>348</v>
      </c>
      <c r="B285" s="12"/>
      <c r="C285" s="37" t="s">
        <v>349</v>
      </c>
      <c r="D285" s="14" t="s">
        <v>345</v>
      </c>
      <c r="E285" s="15">
        <v>1.24</v>
      </c>
      <c r="F285" s="15">
        <v>4.21</v>
      </c>
      <c r="G285" s="60">
        <f t="shared" si="6"/>
        <v>5.45</v>
      </c>
    </row>
    <row r="286" spans="1:7" hidden="1" x14ac:dyDescent="0.2">
      <c r="A286" s="62" t="s">
        <v>350</v>
      </c>
      <c r="B286" s="12"/>
      <c r="C286" s="37" t="s">
        <v>351</v>
      </c>
      <c r="D286" s="14" t="s">
        <v>345</v>
      </c>
      <c r="E286" s="15">
        <v>1.24</v>
      </c>
      <c r="F286" s="15">
        <v>8.41</v>
      </c>
      <c r="G286" s="60">
        <f t="shared" si="6"/>
        <v>9.65</v>
      </c>
    </row>
    <row r="287" spans="1:7" hidden="1" x14ac:dyDescent="0.2">
      <c r="A287" s="62" t="s">
        <v>352</v>
      </c>
      <c r="B287" s="12"/>
      <c r="C287" s="37" t="s">
        <v>353</v>
      </c>
      <c r="D287" s="14" t="s">
        <v>345</v>
      </c>
      <c r="E287" s="15">
        <v>1.24</v>
      </c>
      <c r="F287" s="15">
        <v>7.03</v>
      </c>
      <c r="G287" s="60">
        <f t="shared" si="6"/>
        <v>8.27</v>
      </c>
    </row>
    <row r="288" spans="1:7" hidden="1" x14ac:dyDescent="0.2">
      <c r="A288" s="62" t="s">
        <v>354</v>
      </c>
      <c r="B288" s="12"/>
      <c r="C288" s="37" t="s">
        <v>355</v>
      </c>
      <c r="D288" s="14" t="s">
        <v>345</v>
      </c>
      <c r="E288" s="15">
        <v>0.38</v>
      </c>
      <c r="F288" s="15">
        <v>4.21</v>
      </c>
      <c r="G288" s="60">
        <f t="shared" si="6"/>
        <v>4.59</v>
      </c>
    </row>
    <row r="289" spans="1:7" hidden="1" x14ac:dyDescent="0.2">
      <c r="A289" s="62" t="s">
        <v>356</v>
      </c>
      <c r="B289" s="12"/>
      <c r="C289" s="37" t="s">
        <v>357</v>
      </c>
      <c r="D289" s="14" t="s">
        <v>345</v>
      </c>
      <c r="E289" s="15">
        <v>0.38</v>
      </c>
      <c r="F289" s="15">
        <v>4.21</v>
      </c>
      <c r="G289" s="60">
        <f t="shared" si="6"/>
        <v>4.59</v>
      </c>
    </row>
    <row r="290" spans="1:7" hidden="1" x14ac:dyDescent="0.2">
      <c r="A290" s="62" t="s">
        <v>358</v>
      </c>
      <c r="B290" s="12"/>
      <c r="C290" s="37" t="s">
        <v>359</v>
      </c>
      <c r="D290" s="14" t="s">
        <v>345</v>
      </c>
      <c r="E290" s="15">
        <v>0.38</v>
      </c>
      <c r="F290" s="15">
        <v>4.21</v>
      </c>
      <c r="G290" s="60">
        <f t="shared" si="6"/>
        <v>4.59</v>
      </c>
    </row>
    <row r="291" spans="1:7" hidden="1" x14ac:dyDescent="0.2">
      <c r="A291" s="62" t="s">
        <v>360</v>
      </c>
      <c r="B291" s="12"/>
      <c r="C291" s="37" t="s">
        <v>361</v>
      </c>
      <c r="D291" s="14" t="s">
        <v>345</v>
      </c>
      <c r="E291" s="15">
        <v>0.64</v>
      </c>
      <c r="F291" s="15">
        <v>7.03</v>
      </c>
      <c r="G291" s="60">
        <f t="shared" si="6"/>
        <v>7.67</v>
      </c>
    </row>
    <row r="292" spans="1:7" hidden="1" x14ac:dyDescent="0.2">
      <c r="A292" s="62" t="s">
        <v>362</v>
      </c>
      <c r="B292" s="12"/>
      <c r="C292" s="37" t="s">
        <v>363</v>
      </c>
      <c r="D292" s="14" t="s">
        <v>345</v>
      </c>
      <c r="E292" s="15">
        <v>1.87</v>
      </c>
      <c r="F292" s="15">
        <v>5.62</v>
      </c>
      <c r="G292" s="60">
        <f t="shared" si="6"/>
        <v>7.49</v>
      </c>
    </row>
    <row r="293" spans="1:7" hidden="1" x14ac:dyDescent="0.2">
      <c r="A293" s="62" t="s">
        <v>364</v>
      </c>
      <c r="B293" s="12"/>
      <c r="C293" s="37" t="s">
        <v>365</v>
      </c>
      <c r="D293" s="14" t="s">
        <v>345</v>
      </c>
      <c r="E293" s="15" t="s">
        <v>16</v>
      </c>
      <c r="F293" s="15">
        <v>5.62</v>
      </c>
      <c r="G293" s="60">
        <f>F293</f>
        <v>5.62</v>
      </c>
    </row>
    <row r="294" spans="1:7" hidden="1" x14ac:dyDescent="0.2">
      <c r="A294" s="62" t="s">
        <v>366</v>
      </c>
      <c r="B294" s="12"/>
      <c r="C294" s="37" t="s">
        <v>367</v>
      </c>
      <c r="D294" s="14" t="s">
        <v>345</v>
      </c>
      <c r="E294" s="15">
        <v>0.73</v>
      </c>
      <c r="F294" s="15">
        <v>2.88</v>
      </c>
      <c r="G294" s="60">
        <f t="shared" si="6"/>
        <v>3.61</v>
      </c>
    </row>
    <row r="295" spans="1:7" hidden="1" x14ac:dyDescent="0.2">
      <c r="A295" s="62" t="s">
        <v>368</v>
      </c>
      <c r="B295" s="12"/>
      <c r="C295" s="37" t="s">
        <v>369</v>
      </c>
      <c r="D295" s="14" t="s">
        <v>345</v>
      </c>
      <c r="E295" s="15">
        <v>0.62</v>
      </c>
      <c r="F295" s="15">
        <v>4.21</v>
      </c>
      <c r="G295" s="60">
        <f t="shared" si="6"/>
        <v>4.83</v>
      </c>
    </row>
    <row r="296" spans="1:7" hidden="1" x14ac:dyDescent="0.2">
      <c r="A296" s="62" t="s">
        <v>370</v>
      </c>
      <c r="B296" s="12"/>
      <c r="C296" s="37" t="s">
        <v>371</v>
      </c>
      <c r="D296" s="14" t="s">
        <v>345</v>
      </c>
      <c r="E296" s="15">
        <v>0.62</v>
      </c>
      <c r="F296" s="15">
        <v>4.21</v>
      </c>
      <c r="G296" s="60">
        <f t="shared" si="6"/>
        <v>4.83</v>
      </c>
    </row>
    <row r="297" spans="1:7" hidden="1" x14ac:dyDescent="0.2">
      <c r="A297" s="62" t="s">
        <v>372</v>
      </c>
      <c r="B297" s="12"/>
      <c r="C297" s="37" t="s">
        <v>373</v>
      </c>
      <c r="D297" s="14" t="s">
        <v>345</v>
      </c>
      <c r="E297" s="15">
        <v>0.62</v>
      </c>
      <c r="F297" s="15">
        <v>9.92</v>
      </c>
      <c r="G297" s="60">
        <f t="shared" si="6"/>
        <v>10.54</v>
      </c>
    </row>
    <row r="298" spans="1:7" hidden="1" x14ac:dyDescent="0.2">
      <c r="A298" s="287" t="s">
        <v>374</v>
      </c>
      <c r="B298" s="287"/>
      <c r="C298" s="287"/>
      <c r="D298" s="287"/>
      <c r="E298" s="287"/>
      <c r="F298" s="287"/>
      <c r="G298" s="287"/>
    </row>
    <row r="299" spans="1:7" hidden="1" x14ac:dyDescent="0.2">
      <c r="A299" s="63" t="s">
        <v>48</v>
      </c>
      <c r="B299" s="12"/>
      <c r="C299" s="37" t="s">
        <v>375</v>
      </c>
      <c r="D299" s="14" t="s">
        <v>345</v>
      </c>
      <c r="E299" s="15">
        <v>7.0000000000000007E-2</v>
      </c>
      <c r="F299" s="15">
        <v>1.95</v>
      </c>
      <c r="G299" s="60">
        <f t="shared" si="6"/>
        <v>2.02</v>
      </c>
    </row>
    <row r="300" spans="1:7" hidden="1" x14ac:dyDescent="0.2">
      <c r="A300" s="63" t="s">
        <v>376</v>
      </c>
      <c r="B300" s="12"/>
      <c r="C300" s="37" t="s">
        <v>377</v>
      </c>
      <c r="D300" s="14" t="s">
        <v>345</v>
      </c>
      <c r="E300" s="15">
        <v>0.17</v>
      </c>
      <c r="F300" s="15">
        <v>5.2</v>
      </c>
      <c r="G300" s="60">
        <f t="shared" si="6"/>
        <v>5.37</v>
      </c>
    </row>
    <row r="301" spans="1:7" hidden="1" x14ac:dyDescent="0.2">
      <c r="A301" s="63" t="s">
        <v>378</v>
      </c>
      <c r="B301" s="12"/>
      <c r="C301" s="37" t="s">
        <v>379</v>
      </c>
      <c r="D301" s="14" t="s">
        <v>345</v>
      </c>
      <c r="E301" s="15">
        <v>0.7</v>
      </c>
      <c r="F301" s="17">
        <v>4.8899999999999997</v>
      </c>
      <c r="G301" s="60">
        <f t="shared" si="6"/>
        <v>5.59</v>
      </c>
    </row>
    <row r="302" spans="1:7" ht="25.5" hidden="1" x14ac:dyDescent="0.2">
      <c r="A302" s="63" t="s">
        <v>337</v>
      </c>
      <c r="B302" s="12"/>
      <c r="C302" s="37" t="s">
        <v>380</v>
      </c>
      <c r="D302" s="14" t="s">
        <v>345</v>
      </c>
      <c r="E302" s="15">
        <v>1.23</v>
      </c>
      <c r="F302" s="17">
        <v>1.25</v>
      </c>
      <c r="G302" s="60">
        <f t="shared" si="6"/>
        <v>2.48</v>
      </c>
    </row>
    <row r="303" spans="1:7" x14ac:dyDescent="0.2">
      <c r="A303" s="272" t="s">
        <v>381</v>
      </c>
      <c r="B303" s="272"/>
      <c r="C303" s="272"/>
      <c r="D303" s="272"/>
      <c r="E303" s="272"/>
      <c r="F303" s="272"/>
      <c r="G303" s="272"/>
    </row>
    <row r="304" spans="1:7" x14ac:dyDescent="0.2">
      <c r="A304" s="12" t="s">
        <v>65</v>
      </c>
      <c r="B304" s="12"/>
      <c r="C304" s="37" t="s">
        <v>382</v>
      </c>
      <c r="D304" s="14" t="s">
        <v>339</v>
      </c>
      <c r="E304" s="15">
        <v>0.3</v>
      </c>
      <c r="F304" s="15">
        <v>2.56</v>
      </c>
      <c r="G304" s="60">
        <f t="shared" si="6"/>
        <v>2.86</v>
      </c>
    </row>
    <row r="305" spans="1:7" x14ac:dyDescent="0.2">
      <c r="A305" s="187" t="s">
        <v>383</v>
      </c>
      <c r="B305" s="187"/>
      <c r="C305" s="187"/>
      <c r="D305" s="187"/>
      <c r="E305" s="187"/>
      <c r="F305" s="187"/>
      <c r="G305" s="187"/>
    </row>
    <row r="306" spans="1:7" x14ac:dyDescent="0.2">
      <c r="A306" s="64" t="s">
        <v>263</v>
      </c>
      <c r="B306" s="107"/>
      <c r="C306" s="12" t="s">
        <v>384</v>
      </c>
      <c r="D306" s="50" t="s">
        <v>385</v>
      </c>
      <c r="E306" s="49">
        <v>9.68</v>
      </c>
      <c r="F306" s="49"/>
      <c r="G306" s="65">
        <f>E306</f>
        <v>9.68</v>
      </c>
    </row>
    <row r="307" spans="1:7" x14ac:dyDescent="0.2">
      <c r="A307" s="64" t="s">
        <v>263</v>
      </c>
      <c r="B307" s="107"/>
      <c r="C307" s="12" t="s">
        <v>386</v>
      </c>
      <c r="D307" s="50" t="s">
        <v>385</v>
      </c>
      <c r="E307" s="49">
        <v>2.75</v>
      </c>
      <c r="F307" s="49"/>
      <c r="G307" s="65">
        <f t="shared" ref="G307:G314" si="7">E307</f>
        <v>2.75</v>
      </c>
    </row>
    <row r="308" spans="1:7" x14ac:dyDescent="0.2">
      <c r="A308" s="64" t="s">
        <v>16</v>
      </c>
      <c r="B308" s="107"/>
      <c r="C308" s="12" t="s">
        <v>387</v>
      </c>
      <c r="D308" s="50" t="s">
        <v>385</v>
      </c>
      <c r="E308" s="49">
        <v>15.84</v>
      </c>
      <c r="F308" s="49"/>
      <c r="G308" s="65">
        <f t="shared" si="7"/>
        <v>15.84</v>
      </c>
    </row>
    <row r="309" spans="1:7" x14ac:dyDescent="0.2">
      <c r="A309" s="64" t="s">
        <v>16</v>
      </c>
      <c r="B309" s="107"/>
      <c r="C309" s="12" t="s">
        <v>388</v>
      </c>
      <c r="D309" s="50" t="s">
        <v>385</v>
      </c>
      <c r="E309" s="49">
        <v>8.11</v>
      </c>
      <c r="F309" s="49"/>
      <c r="G309" s="65">
        <f t="shared" si="7"/>
        <v>8.11</v>
      </c>
    </row>
    <row r="310" spans="1:7" x14ac:dyDescent="0.2">
      <c r="A310" s="64" t="s">
        <v>16</v>
      </c>
      <c r="B310" s="107"/>
      <c r="C310" s="12" t="s">
        <v>389</v>
      </c>
      <c r="D310" s="50" t="s">
        <v>385</v>
      </c>
      <c r="E310" s="49">
        <v>36.369999999999997</v>
      </c>
      <c r="F310" s="49"/>
      <c r="G310" s="65">
        <f t="shared" si="7"/>
        <v>36.369999999999997</v>
      </c>
    </row>
    <row r="311" spans="1:7" x14ac:dyDescent="0.2">
      <c r="A311" s="64" t="s">
        <v>16</v>
      </c>
      <c r="B311" s="107"/>
      <c r="C311" s="12" t="s">
        <v>390</v>
      </c>
      <c r="D311" s="50" t="s">
        <v>385</v>
      </c>
      <c r="E311" s="49">
        <v>69.62</v>
      </c>
      <c r="F311" s="49"/>
      <c r="G311" s="65">
        <f>E311</f>
        <v>69.62</v>
      </c>
    </row>
    <row r="312" spans="1:7" x14ac:dyDescent="0.2">
      <c r="A312" s="64"/>
      <c r="B312" s="107"/>
      <c r="C312" s="12" t="s">
        <v>391</v>
      </c>
      <c r="D312" s="50" t="s">
        <v>385</v>
      </c>
      <c r="E312" s="49">
        <v>137.44</v>
      </c>
      <c r="F312" s="49"/>
      <c r="G312" s="65">
        <f t="shared" si="7"/>
        <v>137.44</v>
      </c>
    </row>
    <row r="313" spans="1:7" x14ac:dyDescent="0.2">
      <c r="A313" s="64" t="s">
        <v>263</v>
      </c>
      <c r="B313" s="107"/>
      <c r="C313" s="12" t="s">
        <v>392</v>
      </c>
      <c r="D313" s="50" t="s">
        <v>385</v>
      </c>
      <c r="E313" s="49">
        <v>2.77</v>
      </c>
      <c r="F313" s="49"/>
      <c r="G313" s="65">
        <f t="shared" si="7"/>
        <v>2.77</v>
      </c>
    </row>
    <row r="314" spans="1:7" x14ac:dyDescent="0.2">
      <c r="A314" s="64" t="s">
        <v>263</v>
      </c>
      <c r="B314" s="107"/>
      <c r="C314" s="12" t="s">
        <v>714</v>
      </c>
      <c r="D314" s="50" t="s">
        <v>385</v>
      </c>
      <c r="E314" s="49">
        <v>87.77</v>
      </c>
      <c r="F314" s="49"/>
      <c r="G314" s="65">
        <f t="shared" si="7"/>
        <v>87.77</v>
      </c>
    </row>
    <row r="315" spans="1:7" x14ac:dyDescent="0.2">
      <c r="A315" s="64" t="s">
        <v>263</v>
      </c>
      <c r="B315" s="107"/>
      <c r="C315" s="12" t="s">
        <v>393</v>
      </c>
      <c r="D315" s="50" t="s">
        <v>385</v>
      </c>
      <c r="E315" s="49">
        <v>76.47</v>
      </c>
      <c r="F315" s="49"/>
      <c r="G315" s="65">
        <f>E315</f>
        <v>76.47</v>
      </c>
    </row>
    <row r="316" spans="1:7" hidden="1" x14ac:dyDescent="0.2">
      <c r="A316" s="288" t="s">
        <v>394</v>
      </c>
      <c r="B316" s="288"/>
      <c r="C316" s="288"/>
      <c r="D316" s="288"/>
      <c r="E316" s="288"/>
      <c r="F316" s="288"/>
      <c r="G316" s="288"/>
    </row>
    <row r="317" spans="1:7" ht="38.25" hidden="1" x14ac:dyDescent="0.2">
      <c r="A317" s="46" t="s">
        <v>65</v>
      </c>
      <c r="B317" s="106"/>
      <c r="C317" s="61" t="s">
        <v>395</v>
      </c>
      <c r="D317" s="66" t="s">
        <v>345</v>
      </c>
      <c r="E317" s="49">
        <v>1.54</v>
      </c>
      <c r="F317" s="53">
        <v>3.55</v>
      </c>
      <c r="G317" s="67">
        <f>E317+F317</f>
        <v>5.09</v>
      </c>
    </row>
    <row r="318" spans="1:7" ht="38.25" hidden="1" x14ac:dyDescent="0.2">
      <c r="A318" s="46" t="s">
        <v>396</v>
      </c>
      <c r="B318" s="106"/>
      <c r="C318" s="61" t="s">
        <v>397</v>
      </c>
      <c r="D318" s="66" t="s">
        <v>345</v>
      </c>
      <c r="E318" s="49">
        <v>3.95</v>
      </c>
      <c r="F318" s="53">
        <v>4.66</v>
      </c>
      <c r="G318" s="67">
        <f>E318+F318</f>
        <v>8.61</v>
      </c>
    </row>
    <row r="319" spans="1:7" hidden="1" x14ac:dyDescent="0.2">
      <c r="A319" s="289" t="s">
        <v>399</v>
      </c>
      <c r="B319" s="290"/>
      <c r="C319" s="290"/>
      <c r="D319" s="290"/>
      <c r="E319" s="290"/>
      <c r="F319" s="290"/>
      <c r="G319" s="291"/>
    </row>
    <row r="320" spans="1:7" hidden="1" x14ac:dyDescent="0.2">
      <c r="A320" s="278" t="s">
        <v>400</v>
      </c>
      <c r="B320" s="278"/>
      <c r="C320" s="278"/>
      <c r="D320" s="278"/>
      <c r="E320" s="278"/>
      <c r="F320" s="278"/>
      <c r="G320" s="278"/>
    </row>
    <row r="321" spans="1:7" hidden="1" x14ac:dyDescent="0.2">
      <c r="A321" s="12" t="s">
        <v>51</v>
      </c>
      <c r="B321" s="12"/>
      <c r="C321" s="37" t="s">
        <v>401</v>
      </c>
      <c r="D321" s="14" t="s">
        <v>50</v>
      </c>
      <c r="E321" s="15">
        <v>0.35</v>
      </c>
      <c r="F321" s="15">
        <v>5.42</v>
      </c>
      <c r="G321" s="54">
        <f>E321+F321</f>
        <v>5.77</v>
      </c>
    </row>
    <row r="322" spans="1:7" ht="25.5" hidden="1" x14ac:dyDescent="0.2">
      <c r="A322" s="12" t="s">
        <v>53</v>
      </c>
      <c r="B322" s="12"/>
      <c r="C322" s="37" t="s">
        <v>402</v>
      </c>
      <c r="D322" s="14" t="s">
        <v>50</v>
      </c>
      <c r="E322" s="15">
        <v>1.22</v>
      </c>
      <c r="F322" s="15">
        <v>10.5</v>
      </c>
      <c r="G322" s="54">
        <f t="shared" ref="G322:G331" si="8">E322+F322</f>
        <v>11.72</v>
      </c>
    </row>
    <row r="323" spans="1:7" ht="25.5" hidden="1" x14ac:dyDescent="0.2">
      <c r="A323" s="12" t="s">
        <v>55</v>
      </c>
      <c r="B323" s="12"/>
      <c r="C323" s="37" t="s">
        <v>403</v>
      </c>
      <c r="D323" s="14" t="s">
        <v>50</v>
      </c>
      <c r="E323" s="15">
        <v>1.21</v>
      </c>
      <c r="F323" s="15">
        <v>8.11</v>
      </c>
      <c r="G323" s="54">
        <f t="shared" si="8"/>
        <v>9.32</v>
      </c>
    </row>
    <row r="324" spans="1:7" hidden="1" x14ac:dyDescent="0.2">
      <c r="A324" s="12" t="s">
        <v>404</v>
      </c>
      <c r="B324" s="12"/>
      <c r="C324" s="37" t="s">
        <v>405</v>
      </c>
      <c r="D324" s="14" t="s">
        <v>50</v>
      </c>
      <c r="E324" s="15">
        <v>0.4</v>
      </c>
      <c r="F324" s="15">
        <v>5.42</v>
      </c>
      <c r="G324" s="54">
        <f t="shared" si="8"/>
        <v>5.82</v>
      </c>
    </row>
    <row r="325" spans="1:7" hidden="1" x14ac:dyDescent="0.2">
      <c r="A325" s="12" t="s">
        <v>406</v>
      </c>
      <c r="B325" s="12"/>
      <c r="C325" s="37" t="s">
        <v>407</v>
      </c>
      <c r="D325" s="14" t="s">
        <v>339</v>
      </c>
      <c r="E325" s="15">
        <v>0.33</v>
      </c>
      <c r="F325" s="15">
        <v>3.36</v>
      </c>
      <c r="G325" s="54">
        <f t="shared" si="8"/>
        <v>3.69</v>
      </c>
    </row>
    <row r="326" spans="1:7" hidden="1" x14ac:dyDescent="0.2">
      <c r="A326" s="198" t="s">
        <v>408</v>
      </c>
      <c r="B326" s="198"/>
      <c r="C326" s="198"/>
      <c r="D326" s="198"/>
      <c r="E326" s="198"/>
      <c r="F326" s="198"/>
      <c r="G326" s="198"/>
    </row>
    <row r="327" spans="1:7" hidden="1" x14ac:dyDescent="0.2">
      <c r="A327" s="12" t="s">
        <v>348</v>
      </c>
      <c r="B327" s="12"/>
      <c r="C327" s="37" t="s">
        <v>409</v>
      </c>
      <c r="D327" s="14" t="s">
        <v>398</v>
      </c>
      <c r="E327" s="15">
        <v>0.88</v>
      </c>
      <c r="F327" s="15">
        <v>4.05</v>
      </c>
      <c r="G327" s="54">
        <f t="shared" si="8"/>
        <v>4.93</v>
      </c>
    </row>
    <row r="328" spans="1:7" hidden="1" x14ac:dyDescent="0.2">
      <c r="A328" s="12" t="s">
        <v>350</v>
      </c>
      <c r="B328" s="12"/>
      <c r="C328" s="37" t="s">
        <v>410</v>
      </c>
      <c r="D328" s="14" t="s">
        <v>398</v>
      </c>
      <c r="E328" s="15">
        <v>0.49</v>
      </c>
      <c r="F328" s="15">
        <v>4.05</v>
      </c>
      <c r="G328" s="54">
        <f t="shared" si="8"/>
        <v>4.54</v>
      </c>
    </row>
    <row r="329" spans="1:7" hidden="1" x14ac:dyDescent="0.2">
      <c r="A329" s="12" t="s">
        <v>411</v>
      </c>
      <c r="B329" s="12"/>
      <c r="C329" s="37" t="s">
        <v>412</v>
      </c>
      <c r="D329" s="14" t="s">
        <v>398</v>
      </c>
      <c r="E329" s="15">
        <v>2.02</v>
      </c>
      <c r="F329" s="15">
        <v>5.41</v>
      </c>
      <c r="G329" s="54">
        <f t="shared" si="8"/>
        <v>7.43</v>
      </c>
    </row>
    <row r="330" spans="1:7" ht="15.95" hidden="1" customHeight="1" x14ac:dyDescent="0.2">
      <c r="A330" s="12" t="s">
        <v>366</v>
      </c>
      <c r="B330" s="12"/>
      <c r="C330" s="37" t="s">
        <v>413</v>
      </c>
      <c r="D330" s="14" t="s">
        <v>398</v>
      </c>
      <c r="E330" s="15">
        <v>9.01</v>
      </c>
      <c r="F330" s="15">
        <v>15.56</v>
      </c>
      <c r="G330" s="54">
        <f t="shared" si="8"/>
        <v>24.57</v>
      </c>
    </row>
    <row r="331" spans="1:7" ht="25.5" hidden="1" x14ac:dyDescent="0.2">
      <c r="A331" s="12" t="s">
        <v>65</v>
      </c>
      <c r="B331" s="12"/>
      <c r="C331" s="37" t="s">
        <v>414</v>
      </c>
      <c r="D331" s="14" t="s">
        <v>398</v>
      </c>
      <c r="E331" s="15">
        <v>9.86</v>
      </c>
      <c r="F331" s="17">
        <v>45.61</v>
      </c>
      <c r="G331" s="54">
        <f t="shared" si="8"/>
        <v>55.47</v>
      </c>
    </row>
    <row r="332" spans="1:7" hidden="1" x14ac:dyDescent="0.2">
      <c r="A332" s="198" t="s">
        <v>415</v>
      </c>
      <c r="B332" s="198"/>
      <c r="C332" s="198"/>
      <c r="D332" s="198"/>
      <c r="E332" s="198"/>
      <c r="F332" s="198"/>
      <c r="G332" s="198"/>
    </row>
    <row r="333" spans="1:7" ht="14.25" hidden="1" customHeight="1" x14ac:dyDescent="0.2">
      <c r="A333" s="12" t="s">
        <v>416</v>
      </c>
      <c r="B333" s="12"/>
      <c r="C333" s="37" t="s">
        <v>417</v>
      </c>
      <c r="D333" s="14" t="s">
        <v>398</v>
      </c>
      <c r="E333" s="53">
        <v>22.42</v>
      </c>
      <c r="F333" s="15">
        <v>22.85</v>
      </c>
      <c r="G333" s="54">
        <f>F333+E333</f>
        <v>45.27</v>
      </c>
    </row>
    <row r="334" spans="1:7" hidden="1" x14ac:dyDescent="0.2">
      <c r="A334" s="69"/>
      <c r="B334" s="69"/>
      <c r="C334" s="188" t="s">
        <v>791</v>
      </c>
      <c r="D334" s="188"/>
      <c r="E334" s="188"/>
      <c r="F334" s="188"/>
      <c r="G334" s="188"/>
    </row>
    <row r="335" spans="1:7" hidden="1" x14ac:dyDescent="0.2">
      <c r="A335" s="201" t="s">
        <v>418</v>
      </c>
      <c r="B335" s="201"/>
      <c r="C335" s="201"/>
      <c r="D335" s="201"/>
      <c r="E335" s="201"/>
      <c r="F335" s="201"/>
      <c r="G335" s="201"/>
    </row>
    <row r="336" spans="1:7" ht="25.5" hidden="1" x14ac:dyDescent="0.2">
      <c r="A336" s="12" t="s">
        <v>68</v>
      </c>
      <c r="B336" s="12"/>
      <c r="C336" s="37" t="s">
        <v>419</v>
      </c>
      <c r="D336" s="14" t="s">
        <v>70</v>
      </c>
      <c r="E336" s="17"/>
      <c r="F336" s="17">
        <v>7.71</v>
      </c>
      <c r="G336" s="16">
        <f>E336+F336</f>
        <v>7.71</v>
      </c>
    </row>
    <row r="337" spans="1:9" ht="25.5" hidden="1" x14ac:dyDescent="0.2">
      <c r="A337" s="12" t="s">
        <v>71</v>
      </c>
      <c r="B337" s="12"/>
      <c r="C337" s="37" t="s">
        <v>420</v>
      </c>
      <c r="D337" s="14" t="s">
        <v>70</v>
      </c>
      <c r="E337" s="17"/>
      <c r="F337" s="17">
        <v>7.39</v>
      </c>
      <c r="G337" s="16">
        <f>E337+F337</f>
        <v>7.39</v>
      </c>
    </row>
    <row r="338" spans="1:9" ht="25.5" hidden="1" x14ac:dyDescent="0.2">
      <c r="A338" s="10" t="s">
        <v>16</v>
      </c>
      <c r="B338" s="12"/>
      <c r="C338" s="37" t="s">
        <v>421</v>
      </c>
      <c r="D338" s="14" t="s">
        <v>422</v>
      </c>
      <c r="E338" s="17">
        <v>24.65</v>
      </c>
      <c r="F338" s="17">
        <v>16.559999999999999</v>
      </c>
      <c r="G338" s="16">
        <f t="shared" ref="G338:G343" si="9">E338+F338</f>
        <v>41.209999999999994</v>
      </c>
      <c r="I338" s="70">
        <f>G337+G338+G341+G343</f>
        <v>87.1</v>
      </c>
    </row>
    <row r="339" spans="1:9" ht="25.5" hidden="1" x14ac:dyDescent="0.2">
      <c r="A339" s="10" t="s">
        <v>16</v>
      </c>
      <c r="B339" s="12"/>
      <c r="C339" s="37" t="s">
        <v>423</v>
      </c>
      <c r="D339" s="14" t="s">
        <v>422</v>
      </c>
      <c r="E339" s="17">
        <v>49.3</v>
      </c>
      <c r="F339" s="17">
        <v>16.559999999999999</v>
      </c>
      <c r="G339" s="16">
        <f t="shared" si="9"/>
        <v>65.86</v>
      </c>
      <c r="I339" s="70">
        <f>G339+G337+G343+G341</f>
        <v>111.75</v>
      </c>
    </row>
    <row r="340" spans="1:9" ht="25.5" hidden="1" x14ac:dyDescent="0.2">
      <c r="A340" s="10" t="s">
        <v>16</v>
      </c>
      <c r="B340" s="12"/>
      <c r="C340" s="37" t="s">
        <v>424</v>
      </c>
      <c r="D340" s="14" t="s">
        <v>422</v>
      </c>
      <c r="E340" s="17">
        <v>73.95</v>
      </c>
      <c r="F340" s="17">
        <v>16.559999999999999</v>
      </c>
      <c r="G340" s="16">
        <f t="shared" si="9"/>
        <v>90.51</v>
      </c>
      <c r="I340" s="70">
        <f>G337+G340+G341+G343</f>
        <v>136.4</v>
      </c>
    </row>
    <row r="341" spans="1:9" hidden="1" x14ac:dyDescent="0.2">
      <c r="A341" s="12" t="s">
        <v>17</v>
      </c>
      <c r="B341" s="12"/>
      <c r="C341" s="37" t="s">
        <v>425</v>
      </c>
      <c r="D341" s="14" t="s">
        <v>426</v>
      </c>
      <c r="E341" s="17">
        <v>6.96</v>
      </c>
      <c r="F341" s="17">
        <v>19.02</v>
      </c>
      <c r="G341" s="16">
        <f t="shared" si="9"/>
        <v>25.98</v>
      </c>
    </row>
    <row r="342" spans="1:9" hidden="1" x14ac:dyDescent="0.2">
      <c r="A342" s="12" t="s">
        <v>427</v>
      </c>
      <c r="B342" s="12"/>
      <c r="C342" s="37" t="s">
        <v>428</v>
      </c>
      <c r="D342" s="14" t="s">
        <v>50</v>
      </c>
      <c r="E342" s="17">
        <f>E87</f>
        <v>0.44</v>
      </c>
      <c r="F342" s="17">
        <v>5.82</v>
      </c>
      <c r="G342" s="16">
        <f t="shared" si="9"/>
        <v>6.2600000000000007</v>
      </c>
    </row>
    <row r="343" spans="1:9" hidden="1" x14ac:dyDescent="0.2">
      <c r="A343" s="12" t="s">
        <v>427</v>
      </c>
      <c r="B343" s="12"/>
      <c r="C343" s="37" t="s">
        <v>429</v>
      </c>
      <c r="D343" s="14" t="s">
        <v>50</v>
      </c>
      <c r="E343" s="17">
        <f>E342*2</f>
        <v>0.88</v>
      </c>
      <c r="F343" s="17">
        <v>11.64</v>
      </c>
      <c r="G343" s="16">
        <f t="shared" si="9"/>
        <v>12.520000000000001</v>
      </c>
    </row>
    <row r="344" spans="1:9" ht="25.5" hidden="1" x14ac:dyDescent="0.2">
      <c r="A344" s="12"/>
      <c r="B344" s="12"/>
      <c r="C344" s="111" t="s">
        <v>807</v>
      </c>
      <c r="D344" s="14"/>
      <c r="E344" s="17"/>
      <c r="F344" s="17"/>
      <c r="G344" s="16"/>
    </row>
    <row r="345" spans="1:9" hidden="1" x14ac:dyDescent="0.2">
      <c r="A345" s="12"/>
      <c r="B345" s="12"/>
      <c r="C345" s="37" t="s">
        <v>808</v>
      </c>
      <c r="D345" s="14" t="s">
        <v>809</v>
      </c>
      <c r="E345" s="17">
        <v>1.19</v>
      </c>
      <c r="F345" s="17"/>
      <c r="G345" s="16">
        <f>E345</f>
        <v>1.19</v>
      </c>
    </row>
    <row r="346" spans="1:9" hidden="1" x14ac:dyDescent="0.2">
      <c r="A346" s="292" t="s">
        <v>430</v>
      </c>
      <c r="B346" s="293"/>
      <c r="C346" s="293"/>
      <c r="D346" s="293"/>
      <c r="E346" s="293"/>
      <c r="F346" s="293"/>
      <c r="G346" s="294"/>
    </row>
    <row r="347" spans="1:9" hidden="1" x14ac:dyDescent="0.2">
      <c r="A347" s="285" t="s">
        <v>431</v>
      </c>
      <c r="B347" s="285"/>
      <c r="C347" s="285"/>
      <c r="D347" s="285"/>
      <c r="E347" s="285"/>
      <c r="F347" s="285"/>
      <c r="G347" s="285"/>
    </row>
    <row r="348" spans="1:9" hidden="1" x14ac:dyDescent="0.2">
      <c r="A348" s="12">
        <v>1</v>
      </c>
      <c r="B348" s="12"/>
      <c r="C348" s="71" t="s">
        <v>432</v>
      </c>
      <c r="D348" s="14" t="s">
        <v>398</v>
      </c>
      <c r="E348" s="72" t="s">
        <v>16</v>
      </c>
      <c r="F348" s="15">
        <v>196.7</v>
      </c>
      <c r="G348" s="54">
        <f>F348</f>
        <v>196.7</v>
      </c>
    </row>
    <row r="349" spans="1:9" hidden="1" x14ac:dyDescent="0.2">
      <c r="A349" s="62" t="s">
        <v>433</v>
      </c>
      <c r="B349" s="12"/>
      <c r="C349" s="116" t="s">
        <v>435</v>
      </c>
      <c r="D349" s="53"/>
      <c r="E349" s="53"/>
      <c r="F349" s="53"/>
      <c r="G349" s="53"/>
    </row>
    <row r="350" spans="1:9" ht="38.25" hidden="1" x14ac:dyDescent="0.2">
      <c r="A350" s="63" t="s">
        <v>436</v>
      </c>
      <c r="B350" s="12"/>
      <c r="C350" s="68" t="s">
        <v>437</v>
      </c>
      <c r="D350" s="50" t="s">
        <v>438</v>
      </c>
      <c r="E350" s="53" t="s">
        <v>16</v>
      </c>
      <c r="F350" s="15">
        <v>202</v>
      </c>
      <c r="G350" s="54">
        <f>F350</f>
        <v>202</v>
      </c>
    </row>
    <row r="351" spans="1:9" hidden="1" x14ac:dyDescent="0.2">
      <c r="A351" s="186" t="s">
        <v>439</v>
      </c>
      <c r="B351" s="186"/>
      <c r="C351" s="186"/>
      <c r="D351" s="186"/>
      <c r="E351" s="186"/>
      <c r="F351" s="186"/>
      <c r="G351" s="186"/>
    </row>
    <row r="352" spans="1:9" hidden="1" x14ac:dyDescent="0.2">
      <c r="A352" s="22" t="s">
        <v>434</v>
      </c>
      <c r="B352" s="12"/>
      <c r="C352" s="61" t="s">
        <v>440</v>
      </c>
      <c r="D352" s="14" t="s">
        <v>339</v>
      </c>
      <c r="E352" s="24">
        <v>1.37</v>
      </c>
      <c r="F352" s="17">
        <v>8</v>
      </c>
      <c r="G352" s="60">
        <f t="shared" ref="G352:G357" si="10">E352+F352</f>
        <v>9.370000000000001</v>
      </c>
    </row>
    <row r="353" spans="1:7" hidden="1" x14ac:dyDescent="0.2">
      <c r="A353" s="22" t="s">
        <v>441</v>
      </c>
      <c r="B353" s="12"/>
      <c r="C353" s="61" t="s">
        <v>442</v>
      </c>
      <c r="D353" s="14" t="s">
        <v>339</v>
      </c>
      <c r="E353" s="24">
        <v>1.93</v>
      </c>
      <c r="F353" s="17">
        <v>2.52</v>
      </c>
      <c r="G353" s="60">
        <f t="shared" si="10"/>
        <v>4.45</v>
      </c>
    </row>
    <row r="354" spans="1:7" hidden="1" x14ac:dyDescent="0.2">
      <c r="A354" s="22" t="s">
        <v>443</v>
      </c>
      <c r="B354" s="12"/>
      <c r="C354" s="61" t="s">
        <v>444</v>
      </c>
      <c r="D354" s="14" t="s">
        <v>339</v>
      </c>
      <c r="E354" s="24">
        <v>1.22</v>
      </c>
      <c r="F354" s="17">
        <v>1.25</v>
      </c>
      <c r="G354" s="60">
        <f t="shared" si="10"/>
        <v>2.4699999999999998</v>
      </c>
    </row>
    <row r="355" spans="1:7" hidden="1" x14ac:dyDescent="0.2">
      <c r="A355" s="22" t="s">
        <v>445</v>
      </c>
      <c r="B355" s="12"/>
      <c r="C355" s="56" t="s">
        <v>446</v>
      </c>
      <c r="D355" s="14" t="s">
        <v>339</v>
      </c>
      <c r="E355" s="24">
        <v>1.76</v>
      </c>
      <c r="F355" s="17">
        <v>7.58</v>
      </c>
      <c r="G355" s="60">
        <f t="shared" si="10"/>
        <v>9.34</v>
      </c>
    </row>
    <row r="356" spans="1:7" hidden="1" x14ac:dyDescent="0.2">
      <c r="A356" s="22" t="s">
        <v>447</v>
      </c>
      <c r="B356" s="12"/>
      <c r="C356" s="56" t="s">
        <v>448</v>
      </c>
      <c r="D356" s="14" t="s">
        <v>339</v>
      </c>
      <c r="E356" s="24">
        <v>1.93</v>
      </c>
      <c r="F356" s="17">
        <v>1.25</v>
      </c>
      <c r="G356" s="60">
        <f t="shared" si="10"/>
        <v>3.1799999999999997</v>
      </c>
    </row>
    <row r="357" spans="1:7" hidden="1" x14ac:dyDescent="0.2">
      <c r="A357" s="22" t="s">
        <v>449</v>
      </c>
      <c r="B357" s="12"/>
      <c r="C357" s="56" t="s">
        <v>450</v>
      </c>
      <c r="D357" s="14" t="s">
        <v>339</v>
      </c>
      <c r="E357" s="24">
        <v>1.93</v>
      </c>
      <c r="F357" s="17">
        <v>1.25</v>
      </c>
      <c r="G357" s="60">
        <f t="shared" si="10"/>
        <v>3.1799999999999997</v>
      </c>
    </row>
    <row r="358" spans="1:7" hidden="1" x14ac:dyDescent="0.2">
      <c r="A358" s="187" t="s">
        <v>451</v>
      </c>
      <c r="B358" s="187"/>
      <c r="C358" s="187"/>
      <c r="D358" s="187"/>
      <c r="E358" s="187"/>
      <c r="F358" s="187"/>
      <c r="G358" s="187"/>
    </row>
    <row r="359" spans="1:7" ht="25.5" hidden="1" x14ac:dyDescent="0.2">
      <c r="A359" s="33" t="s">
        <v>13</v>
      </c>
      <c r="B359" s="12"/>
      <c r="C359" s="37" t="s">
        <v>452</v>
      </c>
      <c r="D359" s="14" t="s">
        <v>339</v>
      </c>
      <c r="E359" s="10" t="s">
        <v>263</v>
      </c>
      <c r="F359" s="17">
        <v>1.02</v>
      </c>
      <c r="G359" s="54">
        <f>F359</f>
        <v>1.02</v>
      </c>
    </row>
    <row r="360" spans="1:7" ht="25.5" hidden="1" x14ac:dyDescent="0.2">
      <c r="A360" s="33" t="s">
        <v>17</v>
      </c>
      <c r="B360" s="12"/>
      <c r="C360" s="37" t="s">
        <v>453</v>
      </c>
      <c r="D360" s="14" t="s">
        <v>339</v>
      </c>
      <c r="E360" s="10" t="s">
        <v>263</v>
      </c>
      <c r="F360" s="15">
        <v>1.02</v>
      </c>
      <c r="G360" s="54">
        <f t="shared" ref="G360:G385" si="11">F360</f>
        <v>1.02</v>
      </c>
    </row>
    <row r="361" spans="1:7" hidden="1" x14ac:dyDescent="0.2">
      <c r="A361" s="33" t="s">
        <v>19</v>
      </c>
      <c r="B361" s="12"/>
      <c r="C361" s="37" t="s">
        <v>454</v>
      </c>
      <c r="D361" s="14" t="s">
        <v>339</v>
      </c>
      <c r="E361" s="10" t="s">
        <v>263</v>
      </c>
      <c r="F361" s="15">
        <v>1.02</v>
      </c>
      <c r="G361" s="54">
        <f t="shared" si="11"/>
        <v>1.02</v>
      </c>
    </row>
    <row r="362" spans="1:7" ht="51" hidden="1" x14ac:dyDescent="0.2">
      <c r="A362" s="33" t="s">
        <v>21</v>
      </c>
      <c r="B362" s="12"/>
      <c r="C362" s="46" t="s">
        <v>455</v>
      </c>
      <c r="D362" s="14" t="s">
        <v>339</v>
      </c>
      <c r="E362" s="10" t="s">
        <v>263</v>
      </c>
      <c r="F362" s="15">
        <v>1.53</v>
      </c>
      <c r="G362" s="54">
        <f t="shared" si="11"/>
        <v>1.53</v>
      </c>
    </row>
    <row r="363" spans="1:7" hidden="1" x14ac:dyDescent="0.2">
      <c r="A363" s="33" t="s">
        <v>23</v>
      </c>
      <c r="B363" s="12"/>
      <c r="C363" s="37" t="s">
        <v>456</v>
      </c>
      <c r="D363" s="14" t="s">
        <v>339</v>
      </c>
      <c r="E363" s="10" t="s">
        <v>263</v>
      </c>
      <c r="F363" s="15">
        <v>1.53</v>
      </c>
      <c r="G363" s="54">
        <f t="shared" si="11"/>
        <v>1.53</v>
      </c>
    </row>
    <row r="364" spans="1:7" ht="25.5" hidden="1" x14ac:dyDescent="0.2">
      <c r="A364" s="33" t="s">
        <v>25</v>
      </c>
      <c r="B364" s="12"/>
      <c r="C364" s="37" t="s">
        <v>457</v>
      </c>
      <c r="D364" s="14" t="s">
        <v>339</v>
      </c>
      <c r="E364" s="10" t="s">
        <v>263</v>
      </c>
      <c r="F364" s="15">
        <v>2.0499999999999998</v>
      </c>
      <c r="G364" s="54">
        <f t="shared" si="11"/>
        <v>2.0499999999999998</v>
      </c>
    </row>
    <row r="365" spans="1:7" ht="38.25" hidden="1" x14ac:dyDescent="0.2">
      <c r="A365" s="33" t="s">
        <v>27</v>
      </c>
      <c r="B365" s="12"/>
      <c r="C365" s="37" t="s">
        <v>458</v>
      </c>
      <c r="D365" s="14" t="s">
        <v>339</v>
      </c>
      <c r="E365" s="10" t="s">
        <v>263</v>
      </c>
      <c r="F365" s="15">
        <v>1.02</v>
      </c>
      <c r="G365" s="54">
        <f t="shared" si="11"/>
        <v>1.02</v>
      </c>
    </row>
    <row r="366" spans="1:7" ht="25.5" hidden="1" x14ac:dyDescent="0.2">
      <c r="A366" s="33" t="s">
        <v>28</v>
      </c>
      <c r="B366" s="12"/>
      <c r="C366" s="37" t="s">
        <v>459</v>
      </c>
      <c r="D366" s="14" t="s">
        <v>339</v>
      </c>
      <c r="E366" s="10" t="s">
        <v>263</v>
      </c>
      <c r="F366" s="15">
        <v>1.02</v>
      </c>
      <c r="G366" s="54">
        <f t="shared" si="11"/>
        <v>1.02</v>
      </c>
    </row>
    <row r="367" spans="1:7" ht="38.25" hidden="1" x14ac:dyDescent="0.2">
      <c r="A367" s="33" t="s">
        <v>30</v>
      </c>
      <c r="B367" s="12"/>
      <c r="C367" s="37" t="s">
        <v>460</v>
      </c>
      <c r="D367" s="14" t="s">
        <v>339</v>
      </c>
      <c r="E367" s="10" t="s">
        <v>263</v>
      </c>
      <c r="F367" s="15">
        <v>1.02</v>
      </c>
      <c r="G367" s="54">
        <f t="shared" si="11"/>
        <v>1.02</v>
      </c>
    </row>
    <row r="368" spans="1:7" hidden="1" x14ac:dyDescent="0.2">
      <c r="A368" s="33" t="s">
        <v>32</v>
      </c>
      <c r="B368" s="12"/>
      <c r="C368" s="37" t="s">
        <v>461</v>
      </c>
      <c r="D368" s="14" t="s">
        <v>339</v>
      </c>
      <c r="E368" s="10" t="s">
        <v>263</v>
      </c>
      <c r="F368" s="15">
        <v>1.02</v>
      </c>
      <c r="G368" s="54">
        <f t="shared" si="11"/>
        <v>1.02</v>
      </c>
    </row>
    <row r="369" spans="1:7" ht="51" hidden="1" x14ac:dyDescent="0.2">
      <c r="A369" s="33" t="s">
        <v>34</v>
      </c>
      <c r="B369" s="12"/>
      <c r="C369" s="37" t="s">
        <v>462</v>
      </c>
      <c r="D369" s="14" t="s">
        <v>339</v>
      </c>
      <c r="E369" s="10" t="s">
        <v>263</v>
      </c>
      <c r="F369" s="15">
        <v>2.56</v>
      </c>
      <c r="G369" s="54">
        <f t="shared" si="11"/>
        <v>2.56</v>
      </c>
    </row>
    <row r="370" spans="1:7" ht="51" hidden="1" x14ac:dyDescent="0.2">
      <c r="A370" s="33" t="s">
        <v>36</v>
      </c>
      <c r="B370" s="12"/>
      <c r="C370" s="37" t="s">
        <v>463</v>
      </c>
      <c r="D370" s="14" t="s">
        <v>339</v>
      </c>
      <c r="E370" s="10" t="s">
        <v>263</v>
      </c>
      <c r="F370" s="15">
        <v>1.53</v>
      </c>
      <c r="G370" s="54">
        <f t="shared" si="11"/>
        <v>1.53</v>
      </c>
    </row>
    <row r="371" spans="1:7" hidden="1" x14ac:dyDescent="0.2">
      <c r="A371" s="33" t="s">
        <v>38</v>
      </c>
      <c r="B371" s="12"/>
      <c r="C371" s="37" t="s">
        <v>464</v>
      </c>
      <c r="D371" s="14" t="s">
        <v>339</v>
      </c>
      <c r="E371" s="10" t="s">
        <v>263</v>
      </c>
      <c r="F371" s="15">
        <v>1.02</v>
      </c>
      <c r="G371" s="54">
        <f t="shared" si="11"/>
        <v>1.02</v>
      </c>
    </row>
    <row r="372" spans="1:7" ht="25.5" hidden="1" x14ac:dyDescent="0.2">
      <c r="A372" s="33" t="s">
        <v>40</v>
      </c>
      <c r="B372" s="12"/>
      <c r="C372" s="37" t="s">
        <v>465</v>
      </c>
      <c r="D372" s="14" t="s">
        <v>339</v>
      </c>
      <c r="E372" s="10" t="s">
        <v>263</v>
      </c>
      <c r="F372" s="15">
        <v>1.02</v>
      </c>
      <c r="G372" s="54">
        <f t="shared" si="11"/>
        <v>1.02</v>
      </c>
    </row>
    <row r="373" spans="1:7" hidden="1" x14ac:dyDescent="0.2">
      <c r="A373" s="33" t="s">
        <v>42</v>
      </c>
      <c r="B373" s="12"/>
      <c r="C373" s="37" t="s">
        <v>466</v>
      </c>
      <c r="D373" s="14" t="s">
        <v>339</v>
      </c>
      <c r="E373" s="10" t="s">
        <v>263</v>
      </c>
      <c r="F373" s="15">
        <v>1.53</v>
      </c>
      <c r="G373" s="54">
        <f t="shared" si="11"/>
        <v>1.53</v>
      </c>
    </row>
    <row r="374" spans="1:7" ht="38.25" hidden="1" x14ac:dyDescent="0.2">
      <c r="A374" s="33" t="s">
        <v>45</v>
      </c>
      <c r="B374" s="12"/>
      <c r="C374" s="37" t="s">
        <v>467</v>
      </c>
      <c r="D374" s="14" t="s">
        <v>339</v>
      </c>
      <c r="E374" s="10" t="s">
        <v>263</v>
      </c>
      <c r="F374" s="15">
        <v>2.0499999999999998</v>
      </c>
      <c r="G374" s="54">
        <f t="shared" si="11"/>
        <v>2.0499999999999998</v>
      </c>
    </row>
    <row r="375" spans="1:7" ht="51" hidden="1" x14ac:dyDescent="0.2">
      <c r="A375" s="33" t="s">
        <v>468</v>
      </c>
      <c r="B375" s="12"/>
      <c r="C375" s="37" t="s">
        <v>469</v>
      </c>
      <c r="D375" s="14" t="s">
        <v>339</v>
      </c>
      <c r="E375" s="10" t="s">
        <v>263</v>
      </c>
      <c r="F375" s="15">
        <v>2.0499999999999998</v>
      </c>
      <c r="G375" s="54">
        <f t="shared" si="11"/>
        <v>2.0499999999999998</v>
      </c>
    </row>
    <row r="376" spans="1:7" ht="25.5" hidden="1" x14ac:dyDescent="0.2">
      <c r="A376" s="33" t="s">
        <v>470</v>
      </c>
      <c r="B376" s="12"/>
      <c r="C376" s="37" t="s">
        <v>471</v>
      </c>
      <c r="D376" s="14" t="s">
        <v>339</v>
      </c>
      <c r="E376" s="10" t="s">
        <v>263</v>
      </c>
      <c r="F376" s="15">
        <v>3.08</v>
      </c>
      <c r="G376" s="54">
        <f t="shared" si="11"/>
        <v>3.08</v>
      </c>
    </row>
    <row r="377" spans="1:7" ht="51" hidden="1" x14ac:dyDescent="0.2">
      <c r="A377" s="33" t="s">
        <v>472</v>
      </c>
      <c r="B377" s="12"/>
      <c r="C377" s="37" t="s">
        <v>473</v>
      </c>
      <c r="D377" s="14" t="s">
        <v>339</v>
      </c>
      <c r="E377" s="10" t="s">
        <v>263</v>
      </c>
      <c r="F377" s="15">
        <v>2.5499999999999998</v>
      </c>
      <c r="G377" s="54">
        <f t="shared" si="11"/>
        <v>2.5499999999999998</v>
      </c>
    </row>
    <row r="378" spans="1:7" hidden="1" x14ac:dyDescent="0.2">
      <c r="A378" s="33" t="s">
        <v>474</v>
      </c>
      <c r="B378" s="12"/>
      <c r="C378" s="37" t="s">
        <v>475</v>
      </c>
      <c r="D378" s="14" t="s">
        <v>339</v>
      </c>
      <c r="E378" s="10" t="s">
        <v>263</v>
      </c>
      <c r="F378" s="15">
        <v>1.53</v>
      </c>
      <c r="G378" s="54">
        <f t="shared" si="11"/>
        <v>1.53</v>
      </c>
    </row>
    <row r="379" spans="1:7" ht="38.25" hidden="1" x14ac:dyDescent="0.2">
      <c r="A379" s="33" t="s">
        <v>476</v>
      </c>
      <c r="B379" s="12"/>
      <c r="C379" s="37" t="s">
        <v>477</v>
      </c>
      <c r="D379" s="14" t="s">
        <v>339</v>
      </c>
      <c r="E379" s="10" t="s">
        <v>263</v>
      </c>
      <c r="F379" s="15">
        <v>2.0499999999999998</v>
      </c>
      <c r="G379" s="54">
        <f t="shared" si="11"/>
        <v>2.0499999999999998</v>
      </c>
    </row>
    <row r="380" spans="1:7" ht="38.25" hidden="1" x14ac:dyDescent="0.2">
      <c r="A380" s="33" t="s">
        <v>478</v>
      </c>
      <c r="B380" s="12"/>
      <c r="C380" s="37" t="s">
        <v>479</v>
      </c>
      <c r="D380" s="14" t="s">
        <v>339</v>
      </c>
      <c r="E380" s="10" t="s">
        <v>263</v>
      </c>
      <c r="F380" s="15">
        <v>1.02</v>
      </c>
      <c r="G380" s="54">
        <f t="shared" si="11"/>
        <v>1.02</v>
      </c>
    </row>
    <row r="381" spans="1:7" ht="25.5" hidden="1" x14ac:dyDescent="0.2">
      <c r="A381" s="33" t="s">
        <v>480</v>
      </c>
      <c r="B381" s="12"/>
      <c r="C381" s="37" t="s">
        <v>481</v>
      </c>
      <c r="D381" s="14" t="s">
        <v>339</v>
      </c>
      <c r="E381" s="10" t="s">
        <v>263</v>
      </c>
      <c r="F381" s="15">
        <v>1.02</v>
      </c>
      <c r="G381" s="54">
        <f t="shared" si="11"/>
        <v>1.02</v>
      </c>
    </row>
    <row r="382" spans="1:7" ht="38.25" hidden="1" x14ac:dyDescent="0.2">
      <c r="A382" s="33" t="s">
        <v>482</v>
      </c>
      <c r="B382" s="12"/>
      <c r="C382" s="37" t="s">
        <v>483</v>
      </c>
      <c r="D382" s="14" t="s">
        <v>339</v>
      </c>
      <c r="E382" s="10" t="s">
        <v>263</v>
      </c>
      <c r="F382" s="15">
        <v>1.02</v>
      </c>
      <c r="G382" s="54">
        <f t="shared" si="11"/>
        <v>1.02</v>
      </c>
    </row>
    <row r="383" spans="1:7" hidden="1" x14ac:dyDescent="0.2">
      <c r="A383" s="33" t="s">
        <v>484</v>
      </c>
      <c r="B383" s="12"/>
      <c r="C383" s="37" t="s">
        <v>485</v>
      </c>
      <c r="D383" s="14" t="s">
        <v>339</v>
      </c>
      <c r="E383" s="10" t="s">
        <v>263</v>
      </c>
      <c r="F383" s="15">
        <v>1.02</v>
      </c>
      <c r="G383" s="54">
        <f t="shared" si="11"/>
        <v>1.02</v>
      </c>
    </row>
    <row r="384" spans="1:7" hidden="1" x14ac:dyDescent="0.2">
      <c r="A384" s="33" t="s">
        <v>486</v>
      </c>
      <c r="B384" s="12"/>
      <c r="C384" s="37" t="s">
        <v>487</v>
      </c>
      <c r="D384" s="14" t="s">
        <v>339</v>
      </c>
      <c r="E384" s="10" t="s">
        <v>263</v>
      </c>
      <c r="F384" s="15">
        <v>5.12</v>
      </c>
      <c r="G384" s="54">
        <f t="shared" si="11"/>
        <v>5.12</v>
      </c>
    </row>
    <row r="385" spans="1:7" hidden="1" x14ac:dyDescent="0.2">
      <c r="A385" s="73" t="s">
        <v>488</v>
      </c>
      <c r="B385" s="12"/>
      <c r="C385" s="37" t="s">
        <v>489</v>
      </c>
      <c r="D385" s="14" t="s">
        <v>339</v>
      </c>
      <c r="E385" s="10" t="s">
        <v>263</v>
      </c>
      <c r="F385" s="15">
        <v>4.0999999999999996</v>
      </c>
      <c r="G385" s="54">
        <f t="shared" si="11"/>
        <v>4.0999999999999996</v>
      </c>
    </row>
    <row r="386" spans="1:7" ht="15.95" hidden="1" customHeight="1" x14ac:dyDescent="0.2">
      <c r="A386" s="187" t="s">
        <v>490</v>
      </c>
      <c r="B386" s="187"/>
      <c r="C386" s="187"/>
      <c r="D386" s="187"/>
      <c r="E386" s="187"/>
      <c r="F386" s="187"/>
      <c r="G386" s="187"/>
    </row>
    <row r="387" spans="1:7" ht="15.95" hidden="1" customHeight="1" x14ac:dyDescent="0.2">
      <c r="A387" s="74" t="s">
        <v>51</v>
      </c>
      <c r="B387" s="107"/>
      <c r="C387" s="61" t="s">
        <v>491</v>
      </c>
      <c r="D387" s="14" t="s">
        <v>339</v>
      </c>
      <c r="E387" s="10">
        <v>0.82</v>
      </c>
      <c r="F387" s="10">
        <v>1.42</v>
      </c>
      <c r="G387" s="75">
        <f>E387+F387</f>
        <v>2.2399999999999998</v>
      </c>
    </row>
    <row r="388" spans="1:7" ht="15.95" hidden="1" customHeight="1" x14ac:dyDescent="0.2">
      <c r="A388" s="74" t="s">
        <v>53</v>
      </c>
      <c r="B388" s="107"/>
      <c r="C388" s="61" t="s">
        <v>492</v>
      </c>
      <c r="D388" s="14" t="s">
        <v>339</v>
      </c>
      <c r="E388" s="10">
        <v>0.82</v>
      </c>
      <c r="F388" s="10">
        <v>1.42</v>
      </c>
      <c r="G388" s="75">
        <f t="shared" ref="G388:G399" si="12">E388+F388</f>
        <v>2.2399999999999998</v>
      </c>
    </row>
    <row r="389" spans="1:7" ht="15.95" hidden="1" customHeight="1" x14ac:dyDescent="0.2">
      <c r="A389" s="74" t="s">
        <v>55</v>
      </c>
      <c r="B389" s="107"/>
      <c r="C389" s="61" t="s">
        <v>493</v>
      </c>
      <c r="D389" s="14" t="s">
        <v>339</v>
      </c>
      <c r="E389" s="10">
        <v>0.82</v>
      </c>
      <c r="F389" s="10">
        <v>2.14</v>
      </c>
      <c r="G389" s="75">
        <f t="shared" si="12"/>
        <v>2.96</v>
      </c>
    </row>
    <row r="390" spans="1:7" ht="15.95" hidden="1" customHeight="1" x14ac:dyDescent="0.2">
      <c r="A390" s="74" t="s">
        <v>404</v>
      </c>
      <c r="B390" s="107"/>
      <c r="C390" s="61" t="s">
        <v>494</v>
      </c>
      <c r="D390" s="14" t="s">
        <v>339</v>
      </c>
      <c r="E390" s="10">
        <v>0.82</v>
      </c>
      <c r="F390" s="10">
        <v>1.42</v>
      </c>
      <c r="G390" s="75">
        <f t="shared" si="12"/>
        <v>2.2399999999999998</v>
      </c>
    </row>
    <row r="391" spans="1:7" ht="15.95" hidden="1" customHeight="1" x14ac:dyDescent="0.2">
      <c r="A391" s="74" t="s">
        <v>495</v>
      </c>
      <c r="B391" s="107"/>
      <c r="C391" s="61" t="s">
        <v>496</v>
      </c>
      <c r="D391" s="14" t="s">
        <v>339</v>
      </c>
      <c r="E391" s="10">
        <v>0.82</v>
      </c>
      <c r="F391" s="10">
        <v>2.14</v>
      </c>
      <c r="G391" s="75">
        <f t="shared" si="12"/>
        <v>2.96</v>
      </c>
    </row>
    <row r="392" spans="1:7" ht="15.95" hidden="1" customHeight="1" x14ac:dyDescent="0.2">
      <c r="A392" s="74" t="s">
        <v>497</v>
      </c>
      <c r="B392" s="107"/>
      <c r="C392" s="61" t="s">
        <v>498</v>
      </c>
      <c r="D392" s="14" t="s">
        <v>339</v>
      </c>
      <c r="E392" s="10">
        <v>0.82</v>
      </c>
      <c r="F392" s="10">
        <v>2.14</v>
      </c>
      <c r="G392" s="75">
        <f t="shared" si="12"/>
        <v>2.96</v>
      </c>
    </row>
    <row r="393" spans="1:7" ht="15.95" hidden="1" customHeight="1" x14ac:dyDescent="0.2">
      <c r="A393" s="74" t="s">
        <v>499</v>
      </c>
      <c r="B393" s="107"/>
      <c r="C393" s="61" t="s">
        <v>500</v>
      </c>
      <c r="D393" s="14" t="s">
        <v>339</v>
      </c>
      <c r="E393" s="10">
        <v>0.82</v>
      </c>
      <c r="F393" s="10">
        <v>1.42</v>
      </c>
      <c r="G393" s="75">
        <f t="shared" si="12"/>
        <v>2.2399999999999998</v>
      </c>
    </row>
    <row r="394" spans="1:7" ht="15.95" hidden="1" customHeight="1" x14ac:dyDescent="0.2">
      <c r="A394" s="74" t="s">
        <v>501</v>
      </c>
      <c r="B394" s="107"/>
      <c r="C394" s="61" t="s">
        <v>502</v>
      </c>
      <c r="D394" s="14" t="s">
        <v>339</v>
      </c>
      <c r="E394" s="10">
        <v>0.82</v>
      </c>
      <c r="F394" s="10">
        <v>2.14</v>
      </c>
      <c r="G394" s="75">
        <f t="shared" si="12"/>
        <v>2.96</v>
      </c>
    </row>
    <row r="395" spans="1:7" ht="15.95" hidden="1" customHeight="1" x14ac:dyDescent="0.2">
      <c r="A395" s="74" t="s">
        <v>406</v>
      </c>
      <c r="B395" s="107"/>
      <c r="C395" s="61" t="s">
        <v>503</v>
      </c>
      <c r="D395" s="14" t="s">
        <v>339</v>
      </c>
      <c r="E395" s="10">
        <v>0.82</v>
      </c>
      <c r="F395" s="10">
        <v>1.42</v>
      </c>
      <c r="G395" s="75">
        <f t="shared" si="12"/>
        <v>2.2399999999999998</v>
      </c>
    </row>
    <row r="396" spans="1:7" ht="15.95" hidden="1" customHeight="1" x14ac:dyDescent="0.2">
      <c r="A396" s="74" t="s">
        <v>504</v>
      </c>
      <c r="B396" s="107"/>
      <c r="C396" s="61" t="s">
        <v>505</v>
      </c>
      <c r="D396" s="14" t="s">
        <v>339</v>
      </c>
      <c r="E396" s="10">
        <v>0.82</v>
      </c>
      <c r="F396" s="10">
        <v>1.42</v>
      </c>
      <c r="G396" s="75">
        <f t="shared" si="12"/>
        <v>2.2399999999999998</v>
      </c>
    </row>
    <row r="397" spans="1:7" ht="15.95" hidden="1" customHeight="1" x14ac:dyDescent="0.2">
      <c r="A397" s="74" t="s">
        <v>506</v>
      </c>
      <c r="B397" s="107"/>
      <c r="C397" s="61" t="s">
        <v>507</v>
      </c>
      <c r="D397" s="14" t="s">
        <v>339</v>
      </c>
      <c r="E397" s="10">
        <v>0.82</v>
      </c>
      <c r="F397" s="10">
        <v>2.14</v>
      </c>
      <c r="G397" s="75">
        <f t="shared" si="12"/>
        <v>2.96</v>
      </c>
    </row>
    <row r="398" spans="1:7" ht="15.95" hidden="1" customHeight="1" x14ac:dyDescent="0.2">
      <c r="A398" s="74" t="s">
        <v>508</v>
      </c>
      <c r="B398" s="107"/>
      <c r="C398" s="61" t="s">
        <v>509</v>
      </c>
      <c r="D398" s="14" t="s">
        <v>339</v>
      </c>
      <c r="E398" s="10">
        <v>0.82</v>
      </c>
      <c r="F398" s="10">
        <v>1.42</v>
      </c>
      <c r="G398" s="75">
        <f t="shared" si="12"/>
        <v>2.2399999999999998</v>
      </c>
    </row>
    <row r="399" spans="1:7" ht="15.95" hidden="1" customHeight="1" x14ac:dyDescent="0.2">
      <c r="A399" s="74" t="s">
        <v>510</v>
      </c>
      <c r="B399" s="107"/>
      <c r="C399" s="61" t="s">
        <v>511</v>
      </c>
      <c r="D399" s="14" t="s">
        <v>339</v>
      </c>
      <c r="E399" s="10">
        <v>0.82</v>
      </c>
      <c r="F399" s="10">
        <v>2.14</v>
      </c>
      <c r="G399" s="75">
        <f t="shared" si="12"/>
        <v>2.96</v>
      </c>
    </row>
    <row r="400" spans="1:7" hidden="1" x14ac:dyDescent="0.2">
      <c r="A400" s="187" t="s">
        <v>512</v>
      </c>
      <c r="B400" s="187"/>
      <c r="C400" s="187"/>
      <c r="D400" s="187"/>
      <c r="E400" s="187"/>
      <c r="F400" s="187"/>
      <c r="G400" s="187"/>
    </row>
    <row r="401" spans="1:7" ht="15.95" hidden="1" customHeight="1" x14ac:dyDescent="0.2">
      <c r="A401" s="22" t="s">
        <v>513</v>
      </c>
      <c r="B401" s="61" t="s">
        <v>512</v>
      </c>
      <c r="C401" s="61" t="s">
        <v>512</v>
      </c>
      <c r="D401" s="107"/>
      <c r="E401" s="107"/>
      <c r="F401" s="107"/>
      <c r="G401" s="107"/>
    </row>
    <row r="402" spans="1:7" ht="15.95" hidden="1" customHeight="1" x14ac:dyDescent="0.2">
      <c r="A402" s="61" t="s">
        <v>514</v>
      </c>
      <c r="B402" s="61" t="s">
        <v>515</v>
      </c>
      <c r="C402" s="61" t="s">
        <v>515</v>
      </c>
      <c r="D402" s="14" t="s">
        <v>339</v>
      </c>
      <c r="E402" s="10" t="s">
        <v>16</v>
      </c>
      <c r="F402" s="24">
        <v>3.42</v>
      </c>
      <c r="G402" s="54">
        <f>F402</f>
        <v>3.42</v>
      </c>
    </row>
    <row r="403" spans="1:7" ht="15.95" hidden="1" customHeight="1" x14ac:dyDescent="0.2">
      <c r="A403" s="61" t="s">
        <v>516</v>
      </c>
      <c r="B403" s="61" t="s">
        <v>517</v>
      </c>
      <c r="C403" s="61" t="s">
        <v>517</v>
      </c>
      <c r="D403" s="14" t="s">
        <v>339</v>
      </c>
      <c r="E403" s="10" t="s">
        <v>16</v>
      </c>
      <c r="F403" s="24">
        <v>2.85</v>
      </c>
      <c r="G403" s="54">
        <f t="shared" ref="G403:G409" si="13">F403</f>
        <v>2.85</v>
      </c>
    </row>
    <row r="404" spans="1:7" ht="15.95" hidden="1" customHeight="1" x14ac:dyDescent="0.2">
      <c r="A404" s="61" t="s">
        <v>518</v>
      </c>
      <c r="B404" s="22" t="s">
        <v>519</v>
      </c>
      <c r="C404" s="22" t="s">
        <v>519</v>
      </c>
      <c r="D404" s="14" t="s">
        <v>339</v>
      </c>
      <c r="E404" s="10" t="s">
        <v>16</v>
      </c>
      <c r="F404" s="24">
        <v>2.85</v>
      </c>
      <c r="G404" s="54">
        <f t="shared" si="13"/>
        <v>2.85</v>
      </c>
    </row>
    <row r="405" spans="1:7" ht="19.5" hidden="1" customHeight="1" x14ac:dyDescent="0.2">
      <c r="A405" s="61" t="s">
        <v>520</v>
      </c>
      <c r="B405" s="61" t="s">
        <v>521</v>
      </c>
      <c r="C405" s="61" t="s">
        <v>521</v>
      </c>
      <c r="D405" s="14" t="s">
        <v>339</v>
      </c>
      <c r="E405" s="10" t="s">
        <v>16</v>
      </c>
      <c r="F405" s="24">
        <v>3.42</v>
      </c>
      <c r="G405" s="54">
        <f t="shared" si="13"/>
        <v>3.42</v>
      </c>
    </row>
    <row r="406" spans="1:7" ht="15.95" hidden="1" customHeight="1" x14ac:dyDescent="0.2">
      <c r="A406" s="61" t="s">
        <v>522</v>
      </c>
      <c r="B406" s="22" t="s">
        <v>523</v>
      </c>
      <c r="C406" s="22" t="s">
        <v>523</v>
      </c>
      <c r="D406" s="14" t="s">
        <v>339</v>
      </c>
      <c r="E406" s="10" t="s">
        <v>16</v>
      </c>
      <c r="F406" s="24">
        <v>3.42</v>
      </c>
      <c r="G406" s="54">
        <f t="shared" si="13"/>
        <v>3.42</v>
      </c>
    </row>
    <row r="407" spans="1:7" ht="15.95" hidden="1" customHeight="1" x14ac:dyDescent="0.2">
      <c r="A407" s="61" t="s">
        <v>524</v>
      </c>
      <c r="B407" s="22" t="s">
        <v>525</v>
      </c>
      <c r="C407" s="22" t="s">
        <v>525</v>
      </c>
      <c r="D407" s="14" t="s">
        <v>339</v>
      </c>
      <c r="E407" s="10" t="s">
        <v>16</v>
      </c>
      <c r="F407" s="24">
        <v>3.42</v>
      </c>
      <c r="G407" s="54">
        <f t="shared" si="13"/>
        <v>3.42</v>
      </c>
    </row>
    <row r="408" spans="1:7" ht="15.95" hidden="1" customHeight="1" x14ac:dyDescent="0.2">
      <c r="A408" s="61" t="s">
        <v>526</v>
      </c>
      <c r="B408" s="22" t="s">
        <v>527</v>
      </c>
      <c r="C408" s="22" t="s">
        <v>527</v>
      </c>
      <c r="D408" s="14" t="s">
        <v>339</v>
      </c>
      <c r="E408" s="10" t="s">
        <v>16</v>
      </c>
      <c r="F408" s="24">
        <v>2.85</v>
      </c>
      <c r="G408" s="54">
        <f t="shared" si="13"/>
        <v>2.85</v>
      </c>
    </row>
    <row r="409" spans="1:7" ht="15.95" hidden="1" customHeight="1" x14ac:dyDescent="0.2">
      <c r="A409" s="61" t="s">
        <v>528</v>
      </c>
      <c r="B409" s="22" t="s">
        <v>529</v>
      </c>
      <c r="C409" s="22" t="s">
        <v>529</v>
      </c>
      <c r="D409" s="14" t="s">
        <v>339</v>
      </c>
      <c r="E409" s="10" t="s">
        <v>16</v>
      </c>
      <c r="F409" s="24">
        <v>3.42</v>
      </c>
      <c r="G409" s="54">
        <f t="shared" si="13"/>
        <v>3.42</v>
      </c>
    </row>
    <row r="410" spans="1:7" ht="15.95" hidden="1" customHeight="1" x14ac:dyDescent="0.2">
      <c r="A410" s="61" t="s">
        <v>530</v>
      </c>
      <c r="B410" s="22" t="s">
        <v>531</v>
      </c>
      <c r="C410" s="22" t="s">
        <v>531</v>
      </c>
      <c r="D410" s="14" t="s">
        <v>339</v>
      </c>
      <c r="E410" s="76">
        <v>1.54</v>
      </c>
      <c r="F410" s="24">
        <v>3.42</v>
      </c>
      <c r="G410" s="54">
        <f>F410+E410</f>
        <v>4.96</v>
      </c>
    </row>
    <row r="411" spans="1:7" ht="15.95" hidden="1" customHeight="1" x14ac:dyDescent="0.2">
      <c r="A411" s="61" t="s">
        <v>532</v>
      </c>
      <c r="B411" s="22" t="s">
        <v>533</v>
      </c>
      <c r="C411" s="22" t="s">
        <v>533</v>
      </c>
      <c r="D411" s="14" t="s">
        <v>339</v>
      </c>
      <c r="E411" s="10">
        <v>0.19</v>
      </c>
      <c r="F411" s="24">
        <v>2.2799999999999998</v>
      </c>
      <c r="G411" s="54">
        <f>F411+E411</f>
        <v>2.4699999999999998</v>
      </c>
    </row>
    <row r="412" spans="1:7" ht="15.95" hidden="1" customHeight="1" x14ac:dyDescent="0.2">
      <c r="A412" s="61" t="s">
        <v>534</v>
      </c>
      <c r="B412" s="22" t="s">
        <v>535</v>
      </c>
      <c r="C412" s="22" t="s">
        <v>535</v>
      </c>
      <c r="D412" s="14" t="s">
        <v>339</v>
      </c>
      <c r="E412" s="10">
        <v>0.19</v>
      </c>
      <c r="F412" s="24">
        <v>2.2799999999999998</v>
      </c>
      <c r="G412" s="54">
        <f>F412+E412</f>
        <v>2.4699999999999998</v>
      </c>
    </row>
    <row r="413" spans="1:7" ht="15.95" hidden="1" customHeight="1" x14ac:dyDescent="0.2">
      <c r="A413" s="61" t="s">
        <v>536</v>
      </c>
      <c r="B413" s="295" t="s">
        <v>537</v>
      </c>
      <c r="C413" s="295"/>
      <c r="D413" s="295"/>
      <c r="E413" s="295"/>
      <c r="F413" s="108"/>
      <c r="G413" s="108"/>
    </row>
    <row r="414" spans="1:7" ht="15.95" hidden="1" customHeight="1" x14ac:dyDescent="0.2">
      <c r="A414" s="61" t="s">
        <v>538</v>
      </c>
      <c r="B414" s="61" t="s">
        <v>539</v>
      </c>
      <c r="C414" s="61" t="s">
        <v>539</v>
      </c>
      <c r="D414" s="14" t="s">
        <v>339</v>
      </c>
      <c r="E414" s="76">
        <v>0.64</v>
      </c>
      <c r="F414" s="76">
        <v>2.2799999999999998</v>
      </c>
      <c r="G414" s="65">
        <f>E414+F414</f>
        <v>2.92</v>
      </c>
    </row>
    <row r="415" spans="1:7" hidden="1" x14ac:dyDescent="0.2">
      <c r="A415" s="77" t="s">
        <v>540</v>
      </c>
      <c r="B415" s="296" t="s">
        <v>541</v>
      </c>
      <c r="C415" s="296"/>
      <c r="D415" s="296"/>
      <c r="E415" s="296"/>
      <c r="F415" s="296"/>
      <c r="G415" s="296"/>
    </row>
    <row r="416" spans="1:7" ht="25.5" hidden="1" x14ac:dyDescent="0.2">
      <c r="A416" s="77" t="s">
        <v>542</v>
      </c>
      <c r="B416" s="77"/>
      <c r="C416" s="77" t="s">
        <v>543</v>
      </c>
      <c r="D416" s="78" t="s">
        <v>339</v>
      </c>
      <c r="E416" s="79" t="s">
        <v>263</v>
      </c>
      <c r="F416" s="80">
        <v>2.2799999999999998</v>
      </c>
      <c r="G416" s="81">
        <f>F416</f>
        <v>2.2799999999999998</v>
      </c>
    </row>
    <row r="417" spans="1:7" ht="38.25" hidden="1" x14ac:dyDescent="0.2">
      <c r="A417" s="77" t="s">
        <v>544</v>
      </c>
      <c r="B417" s="77"/>
      <c r="C417" s="77" t="s">
        <v>545</v>
      </c>
      <c r="D417" s="78" t="s">
        <v>339</v>
      </c>
      <c r="E417" s="79" t="s">
        <v>263</v>
      </c>
      <c r="F417" s="80">
        <v>2.2799999999999998</v>
      </c>
      <c r="G417" s="81">
        <f t="shared" ref="G417:G422" si="14">F417</f>
        <v>2.2799999999999998</v>
      </c>
    </row>
    <row r="418" spans="1:7" ht="25.5" hidden="1" x14ac:dyDescent="0.2">
      <c r="A418" s="77" t="s">
        <v>546</v>
      </c>
      <c r="B418" s="77"/>
      <c r="C418" s="77" t="s">
        <v>547</v>
      </c>
      <c r="D418" s="78" t="s">
        <v>339</v>
      </c>
      <c r="E418" s="79" t="s">
        <v>263</v>
      </c>
      <c r="F418" s="80">
        <v>2.2799999999999998</v>
      </c>
      <c r="G418" s="81">
        <f t="shared" si="14"/>
        <v>2.2799999999999998</v>
      </c>
    </row>
    <row r="419" spans="1:7" ht="25.5" hidden="1" x14ac:dyDescent="0.2">
      <c r="A419" s="77" t="s">
        <v>548</v>
      </c>
      <c r="B419" s="77"/>
      <c r="C419" s="77" t="s">
        <v>549</v>
      </c>
      <c r="D419" s="78" t="s">
        <v>339</v>
      </c>
      <c r="E419" s="79" t="s">
        <v>263</v>
      </c>
      <c r="F419" s="80">
        <v>2.2799999999999998</v>
      </c>
      <c r="G419" s="81">
        <f t="shared" si="14"/>
        <v>2.2799999999999998</v>
      </c>
    </row>
    <row r="420" spans="1:7" ht="25.5" hidden="1" x14ac:dyDescent="0.2">
      <c r="A420" s="77" t="s">
        <v>550</v>
      </c>
      <c r="B420" s="77"/>
      <c r="C420" s="77" t="s">
        <v>551</v>
      </c>
      <c r="D420" s="78" t="s">
        <v>339</v>
      </c>
      <c r="E420" s="79" t="s">
        <v>263</v>
      </c>
      <c r="F420" s="80">
        <v>2.2799999999999998</v>
      </c>
      <c r="G420" s="81">
        <f t="shared" si="14"/>
        <v>2.2799999999999998</v>
      </c>
    </row>
    <row r="421" spans="1:7" ht="25.5" hidden="1" x14ac:dyDescent="0.2">
      <c r="A421" s="77" t="s">
        <v>552</v>
      </c>
      <c r="B421" s="77"/>
      <c r="C421" s="77" t="s">
        <v>553</v>
      </c>
      <c r="D421" s="78" t="s">
        <v>339</v>
      </c>
      <c r="E421" s="79" t="s">
        <v>263</v>
      </c>
      <c r="F421" s="80">
        <v>2.2799999999999998</v>
      </c>
      <c r="G421" s="81">
        <f t="shared" si="14"/>
        <v>2.2799999999999998</v>
      </c>
    </row>
    <row r="422" spans="1:7" hidden="1" x14ac:dyDescent="0.2">
      <c r="A422" s="77" t="s">
        <v>554</v>
      </c>
      <c r="B422" s="77"/>
      <c r="C422" s="77" t="s">
        <v>555</v>
      </c>
      <c r="D422" s="78" t="s">
        <v>339</v>
      </c>
      <c r="E422" s="79" t="s">
        <v>263</v>
      </c>
      <c r="F422" s="80">
        <v>2.2799999999999998</v>
      </c>
      <c r="G422" s="81">
        <f t="shared" si="14"/>
        <v>2.2799999999999998</v>
      </c>
    </row>
    <row r="423" spans="1:7" ht="25.5" hidden="1" x14ac:dyDescent="0.2">
      <c r="A423" s="77" t="s">
        <v>556</v>
      </c>
      <c r="B423" s="77"/>
      <c r="C423" s="77" t="s">
        <v>557</v>
      </c>
      <c r="D423" s="78" t="s">
        <v>339</v>
      </c>
      <c r="E423" s="79">
        <v>0.01</v>
      </c>
      <c r="F423" s="80">
        <v>0.56000000000000005</v>
      </c>
      <c r="G423" s="81">
        <f>F423+E423</f>
        <v>0.57000000000000006</v>
      </c>
    </row>
    <row r="424" spans="1:7" hidden="1" x14ac:dyDescent="0.2">
      <c r="A424" s="187" t="s">
        <v>558</v>
      </c>
      <c r="B424" s="187"/>
      <c r="C424" s="187"/>
      <c r="D424" s="187"/>
      <c r="E424" s="187"/>
      <c r="F424" s="187"/>
      <c r="G424" s="187"/>
    </row>
    <row r="425" spans="1:7" hidden="1" x14ac:dyDescent="0.2">
      <c r="A425" s="198" t="s">
        <v>559</v>
      </c>
      <c r="B425" s="198"/>
      <c r="C425" s="198"/>
      <c r="D425" s="198"/>
      <c r="E425" s="198"/>
      <c r="F425" s="198"/>
      <c r="G425" s="198"/>
    </row>
    <row r="426" spans="1:7" hidden="1" x14ac:dyDescent="0.2">
      <c r="A426" s="22" t="s">
        <v>13</v>
      </c>
      <c r="B426" s="107"/>
      <c r="C426" s="61" t="s">
        <v>560</v>
      </c>
      <c r="D426" s="14" t="s">
        <v>339</v>
      </c>
      <c r="E426" s="57">
        <v>1.21</v>
      </c>
      <c r="F426" s="24">
        <v>0.84</v>
      </c>
      <c r="G426" s="25">
        <f>E426+F426</f>
        <v>2.0499999999999998</v>
      </c>
    </row>
    <row r="427" spans="1:7" hidden="1" x14ac:dyDescent="0.2">
      <c r="A427" s="22" t="s">
        <v>17</v>
      </c>
      <c r="B427" s="107"/>
      <c r="C427" s="61" t="s">
        <v>561</v>
      </c>
      <c r="D427" s="14" t="s">
        <v>339</v>
      </c>
      <c r="E427" s="24">
        <v>1.21</v>
      </c>
      <c r="F427" s="24">
        <v>1.25</v>
      </c>
      <c r="G427" s="25">
        <f t="shared" ref="G427:G460" si="15">E427+F427</f>
        <v>2.46</v>
      </c>
    </row>
    <row r="428" spans="1:7" hidden="1" x14ac:dyDescent="0.2">
      <c r="A428" s="22" t="s">
        <v>27</v>
      </c>
      <c r="B428" s="107"/>
      <c r="C428" s="61" t="s">
        <v>562</v>
      </c>
      <c r="D428" s="14" t="s">
        <v>339</v>
      </c>
      <c r="E428" s="24">
        <v>0.05</v>
      </c>
      <c r="F428" s="24">
        <v>1.34</v>
      </c>
      <c r="G428" s="25">
        <f t="shared" si="15"/>
        <v>1.3900000000000001</v>
      </c>
    </row>
    <row r="429" spans="1:7" ht="25.5" hidden="1" x14ac:dyDescent="0.2">
      <c r="A429" s="22" t="s">
        <v>28</v>
      </c>
      <c r="B429" s="107"/>
      <c r="C429" s="61" t="s">
        <v>563</v>
      </c>
      <c r="D429" s="14" t="s">
        <v>339</v>
      </c>
      <c r="E429" s="24">
        <v>0.82</v>
      </c>
      <c r="F429" s="24">
        <v>2.5499999999999998</v>
      </c>
      <c r="G429" s="25">
        <f t="shared" si="15"/>
        <v>3.3699999999999997</v>
      </c>
    </row>
    <row r="430" spans="1:7" ht="25.5" hidden="1" x14ac:dyDescent="0.2">
      <c r="A430" s="22" t="s">
        <v>30</v>
      </c>
      <c r="B430" s="107"/>
      <c r="C430" s="22" t="s">
        <v>564</v>
      </c>
      <c r="D430" s="14" t="s">
        <v>339</v>
      </c>
      <c r="E430" s="24">
        <v>0.82</v>
      </c>
      <c r="F430" s="24">
        <v>1.68</v>
      </c>
      <c r="G430" s="25">
        <f t="shared" si="15"/>
        <v>2.5</v>
      </c>
    </row>
    <row r="431" spans="1:7" hidden="1" x14ac:dyDescent="0.2">
      <c r="A431" s="22" t="s">
        <v>32</v>
      </c>
      <c r="B431" s="107"/>
      <c r="C431" s="61" t="s">
        <v>565</v>
      </c>
      <c r="D431" s="14" t="s">
        <v>339</v>
      </c>
      <c r="E431" s="24">
        <v>0.04</v>
      </c>
      <c r="F431" s="24">
        <v>1.69</v>
      </c>
      <c r="G431" s="25">
        <f t="shared" si="15"/>
        <v>1.73</v>
      </c>
    </row>
    <row r="432" spans="1:7" hidden="1" x14ac:dyDescent="0.2">
      <c r="A432" s="22" t="s">
        <v>34</v>
      </c>
      <c r="B432" s="107"/>
      <c r="C432" s="61" t="s">
        <v>566</v>
      </c>
      <c r="D432" s="14" t="s">
        <v>339</v>
      </c>
      <c r="E432" s="24">
        <v>0.82</v>
      </c>
      <c r="F432" s="24">
        <v>1.68</v>
      </c>
      <c r="G432" s="25">
        <f t="shared" si="15"/>
        <v>2.5</v>
      </c>
    </row>
    <row r="433" spans="1:7" hidden="1" x14ac:dyDescent="0.2">
      <c r="A433" s="22" t="s">
        <v>36</v>
      </c>
      <c r="B433" s="107"/>
      <c r="C433" s="61" t="s">
        <v>567</v>
      </c>
      <c r="D433" s="14" t="s">
        <v>339</v>
      </c>
      <c r="E433" s="24">
        <v>0.82</v>
      </c>
      <c r="F433" s="24">
        <v>1.68</v>
      </c>
      <c r="G433" s="25">
        <f t="shared" si="15"/>
        <v>2.5</v>
      </c>
    </row>
    <row r="434" spans="1:7" hidden="1" x14ac:dyDescent="0.2">
      <c r="A434" s="22" t="s">
        <v>40</v>
      </c>
      <c r="B434" s="107"/>
      <c r="C434" s="61" t="s">
        <v>568</v>
      </c>
      <c r="D434" s="14" t="s">
        <v>339</v>
      </c>
      <c r="E434" s="24">
        <v>0.04</v>
      </c>
      <c r="F434" s="24">
        <v>0.7</v>
      </c>
      <c r="G434" s="25">
        <f t="shared" si="15"/>
        <v>0.74</v>
      </c>
    </row>
    <row r="435" spans="1:7" hidden="1" x14ac:dyDescent="0.2">
      <c r="A435" s="22" t="s">
        <v>42</v>
      </c>
      <c r="B435" s="107"/>
      <c r="C435" s="61" t="s">
        <v>569</v>
      </c>
      <c r="D435" s="14" t="s">
        <v>339</v>
      </c>
      <c r="E435" s="24">
        <v>0.82</v>
      </c>
      <c r="F435" s="24">
        <v>1.25</v>
      </c>
      <c r="G435" s="25">
        <f t="shared" si="15"/>
        <v>2.0699999999999998</v>
      </c>
    </row>
    <row r="436" spans="1:7" hidden="1" x14ac:dyDescent="0.2">
      <c r="A436" s="22" t="s">
        <v>45</v>
      </c>
      <c r="B436" s="107"/>
      <c r="C436" s="61" t="s">
        <v>570</v>
      </c>
      <c r="D436" s="14" t="s">
        <v>339</v>
      </c>
      <c r="E436" s="24">
        <v>0.04</v>
      </c>
      <c r="F436" s="24">
        <v>0.7</v>
      </c>
      <c r="G436" s="25">
        <f t="shared" si="15"/>
        <v>0.74</v>
      </c>
    </row>
    <row r="437" spans="1:7" hidden="1" x14ac:dyDescent="0.2">
      <c r="A437" s="22" t="s">
        <v>472</v>
      </c>
      <c r="B437" s="107"/>
      <c r="C437" s="61" t="s">
        <v>571</v>
      </c>
      <c r="D437" s="14" t="s">
        <v>339</v>
      </c>
      <c r="E437" s="24">
        <v>0.09</v>
      </c>
      <c r="F437" s="24">
        <v>1.68</v>
      </c>
      <c r="G437" s="25">
        <f t="shared" si="15"/>
        <v>1.77</v>
      </c>
    </row>
    <row r="438" spans="1:7" hidden="1" x14ac:dyDescent="0.2">
      <c r="A438" s="22" t="s">
        <v>484</v>
      </c>
      <c r="B438" s="107"/>
      <c r="C438" s="61" t="s">
        <v>572</v>
      </c>
      <c r="D438" s="14" t="s">
        <v>339</v>
      </c>
      <c r="E438" s="24">
        <v>0.04</v>
      </c>
      <c r="F438" s="24">
        <v>0.84</v>
      </c>
      <c r="G438" s="25">
        <f t="shared" si="15"/>
        <v>0.88</v>
      </c>
    </row>
    <row r="439" spans="1:7" hidden="1" x14ac:dyDescent="0.2">
      <c r="A439" s="22" t="s">
        <v>573</v>
      </c>
      <c r="B439" s="107"/>
      <c r="C439" s="61" t="s">
        <v>574</v>
      </c>
      <c r="D439" s="14" t="s">
        <v>339</v>
      </c>
      <c r="E439" s="24">
        <v>0.04</v>
      </c>
      <c r="F439" s="24">
        <v>0.84</v>
      </c>
      <c r="G439" s="25">
        <f t="shared" si="15"/>
        <v>0.88</v>
      </c>
    </row>
    <row r="440" spans="1:7" hidden="1" x14ac:dyDescent="0.2">
      <c r="A440" s="22" t="s">
        <v>486</v>
      </c>
      <c r="B440" s="107"/>
      <c r="C440" s="61" t="s">
        <v>575</v>
      </c>
      <c r="D440" s="14" t="s">
        <v>339</v>
      </c>
      <c r="E440" s="24">
        <v>0.04</v>
      </c>
      <c r="F440" s="24">
        <v>0.84</v>
      </c>
      <c r="G440" s="25">
        <f t="shared" si="15"/>
        <v>0.88</v>
      </c>
    </row>
    <row r="441" spans="1:7" hidden="1" x14ac:dyDescent="0.2">
      <c r="A441" s="22" t="s">
        <v>576</v>
      </c>
      <c r="B441" s="107"/>
      <c r="C441" s="61" t="s">
        <v>577</v>
      </c>
      <c r="D441" s="14" t="s">
        <v>339</v>
      </c>
      <c r="E441" s="24">
        <v>0.04</v>
      </c>
      <c r="F441" s="24">
        <v>0.84</v>
      </c>
      <c r="G441" s="25">
        <f t="shared" si="15"/>
        <v>0.88</v>
      </c>
    </row>
    <row r="442" spans="1:7" hidden="1" x14ac:dyDescent="0.2">
      <c r="A442" s="22" t="s">
        <v>488</v>
      </c>
      <c r="B442" s="107"/>
      <c r="C442" s="61" t="s">
        <v>578</v>
      </c>
      <c r="D442" s="14" t="s">
        <v>339</v>
      </c>
      <c r="E442" s="24">
        <v>0.04</v>
      </c>
      <c r="F442" s="24">
        <v>1.25</v>
      </c>
      <c r="G442" s="25">
        <f t="shared" si="15"/>
        <v>1.29</v>
      </c>
    </row>
    <row r="443" spans="1:7" hidden="1" x14ac:dyDescent="0.2">
      <c r="A443" s="22" t="s">
        <v>579</v>
      </c>
      <c r="B443" s="107"/>
      <c r="C443" s="61" t="s">
        <v>580</v>
      </c>
      <c r="D443" s="14" t="s">
        <v>339</v>
      </c>
      <c r="E443" s="24">
        <v>0.04</v>
      </c>
      <c r="F443" s="24">
        <v>0.84</v>
      </c>
      <c r="G443" s="25">
        <f t="shared" si="15"/>
        <v>0.88</v>
      </c>
    </row>
    <row r="444" spans="1:7" hidden="1" x14ac:dyDescent="0.2">
      <c r="A444" s="22" t="s">
        <v>581</v>
      </c>
      <c r="B444" s="107"/>
      <c r="C444" s="61" t="s">
        <v>582</v>
      </c>
      <c r="D444" s="14" t="s">
        <v>339</v>
      </c>
      <c r="E444" s="24">
        <v>0.04</v>
      </c>
      <c r="F444" s="24">
        <v>1.25</v>
      </c>
      <c r="G444" s="25">
        <f t="shared" si="15"/>
        <v>1.29</v>
      </c>
    </row>
    <row r="445" spans="1:7" hidden="1" x14ac:dyDescent="0.2">
      <c r="A445" s="22" t="s">
        <v>583</v>
      </c>
      <c r="B445" s="107"/>
      <c r="C445" s="61" t="s">
        <v>584</v>
      </c>
      <c r="D445" s="14" t="s">
        <v>339</v>
      </c>
      <c r="E445" s="24">
        <v>0.04</v>
      </c>
      <c r="F445" s="24">
        <v>1.25</v>
      </c>
      <c r="G445" s="25">
        <f t="shared" si="15"/>
        <v>1.29</v>
      </c>
    </row>
    <row r="446" spans="1:7" hidden="1" x14ac:dyDescent="0.2">
      <c r="A446" s="198" t="s">
        <v>585</v>
      </c>
      <c r="B446" s="198"/>
      <c r="C446" s="198"/>
      <c r="D446" s="198"/>
      <c r="E446" s="198"/>
      <c r="F446" s="198"/>
      <c r="G446" s="198"/>
    </row>
    <row r="447" spans="1:7" hidden="1" x14ac:dyDescent="0.2">
      <c r="A447" s="22" t="s">
        <v>48</v>
      </c>
      <c r="B447" s="107"/>
      <c r="C447" s="61" t="s">
        <v>586</v>
      </c>
      <c r="D447" s="14" t="s">
        <v>339</v>
      </c>
      <c r="E447" s="24">
        <v>0.04</v>
      </c>
      <c r="F447" s="24">
        <v>0.84</v>
      </c>
      <c r="G447" s="25">
        <f t="shared" si="15"/>
        <v>0.88</v>
      </c>
    </row>
    <row r="448" spans="1:7" hidden="1" x14ac:dyDescent="0.2">
      <c r="A448" s="22" t="s">
        <v>53</v>
      </c>
      <c r="B448" s="107"/>
      <c r="C448" s="61" t="s">
        <v>587</v>
      </c>
      <c r="D448" s="14" t="s">
        <v>339</v>
      </c>
      <c r="E448" s="24">
        <v>0.04</v>
      </c>
      <c r="F448" s="24">
        <v>0.84</v>
      </c>
      <c r="G448" s="25">
        <f t="shared" si="15"/>
        <v>0.88</v>
      </c>
    </row>
    <row r="449" spans="1:7" hidden="1" x14ac:dyDescent="0.2">
      <c r="A449" s="22" t="s">
        <v>404</v>
      </c>
      <c r="B449" s="107"/>
      <c r="C449" s="61" t="s">
        <v>588</v>
      </c>
      <c r="D449" s="14" t="s">
        <v>339</v>
      </c>
      <c r="E449" s="24">
        <v>0.04</v>
      </c>
      <c r="F449" s="24">
        <v>0.84</v>
      </c>
      <c r="G449" s="25">
        <f t="shared" si="15"/>
        <v>0.88</v>
      </c>
    </row>
    <row r="450" spans="1:7" hidden="1" x14ac:dyDescent="0.2">
      <c r="A450" s="22" t="s">
        <v>495</v>
      </c>
      <c r="B450" s="107"/>
      <c r="C450" s="61" t="s">
        <v>589</v>
      </c>
      <c r="D450" s="14" t="s">
        <v>339</v>
      </c>
      <c r="E450" s="24">
        <v>0.04</v>
      </c>
      <c r="F450" s="24">
        <v>0.84</v>
      </c>
      <c r="G450" s="25">
        <f t="shared" si="15"/>
        <v>0.88</v>
      </c>
    </row>
    <row r="451" spans="1:7" hidden="1" x14ac:dyDescent="0.2">
      <c r="A451" s="22" t="s">
        <v>497</v>
      </c>
      <c r="B451" s="107"/>
      <c r="C451" s="61" t="s">
        <v>590</v>
      </c>
      <c r="D451" s="14" t="s">
        <v>339</v>
      </c>
      <c r="E451" s="24">
        <v>0.04</v>
      </c>
      <c r="F451" s="24">
        <v>1.68</v>
      </c>
      <c r="G451" s="25">
        <f t="shared" si="15"/>
        <v>1.72</v>
      </c>
    </row>
    <row r="452" spans="1:7" hidden="1" x14ac:dyDescent="0.2">
      <c r="A452" s="22" t="s">
        <v>499</v>
      </c>
      <c r="B452" s="107"/>
      <c r="C452" s="61" t="s">
        <v>591</v>
      </c>
      <c r="D452" s="14" t="s">
        <v>339</v>
      </c>
      <c r="E452" s="24">
        <v>0.04</v>
      </c>
      <c r="F452" s="24">
        <v>0.89</v>
      </c>
      <c r="G452" s="25">
        <f t="shared" si="15"/>
        <v>0.93</v>
      </c>
    </row>
    <row r="453" spans="1:7" hidden="1" x14ac:dyDescent="0.2">
      <c r="A453" s="22" t="s">
        <v>406</v>
      </c>
      <c r="B453" s="107"/>
      <c r="C453" s="61" t="s">
        <v>592</v>
      </c>
      <c r="D453" s="14" t="s">
        <v>339</v>
      </c>
      <c r="E453" s="24">
        <v>0.04</v>
      </c>
      <c r="F453" s="24">
        <v>2.16</v>
      </c>
      <c r="G453" s="25">
        <f>E453+F453</f>
        <v>2.2000000000000002</v>
      </c>
    </row>
    <row r="454" spans="1:7" hidden="1" x14ac:dyDescent="0.2">
      <c r="A454" s="22" t="s">
        <v>504</v>
      </c>
      <c r="B454" s="107"/>
      <c r="C454" s="61" t="s">
        <v>593</v>
      </c>
      <c r="D454" s="14" t="s">
        <v>339</v>
      </c>
      <c r="E454" s="24">
        <v>0.04</v>
      </c>
      <c r="F454" s="24">
        <v>3.01</v>
      </c>
      <c r="G454" s="25">
        <f>E454+F454</f>
        <v>3.05</v>
      </c>
    </row>
    <row r="455" spans="1:7" hidden="1" x14ac:dyDescent="0.2">
      <c r="A455" s="198" t="s">
        <v>594</v>
      </c>
      <c r="B455" s="198"/>
      <c r="C455" s="198"/>
      <c r="D455" s="198"/>
      <c r="E455" s="198"/>
      <c r="F455" s="198"/>
      <c r="G455" s="198"/>
    </row>
    <row r="456" spans="1:7" hidden="1" x14ac:dyDescent="0.2">
      <c r="A456" s="22" t="s">
        <v>343</v>
      </c>
      <c r="B456" s="107"/>
      <c r="C456" s="61" t="s">
        <v>595</v>
      </c>
      <c r="D456" s="14" t="s">
        <v>339</v>
      </c>
      <c r="E456" s="24">
        <v>0.37</v>
      </c>
      <c r="F456" s="24">
        <v>1.68</v>
      </c>
      <c r="G456" s="25">
        <f t="shared" si="15"/>
        <v>2.0499999999999998</v>
      </c>
    </row>
    <row r="457" spans="1:7" hidden="1" x14ac:dyDescent="0.2">
      <c r="A457" s="22" t="s">
        <v>596</v>
      </c>
      <c r="B457" s="107"/>
      <c r="C457" s="61" t="s">
        <v>597</v>
      </c>
      <c r="D457" s="14" t="s">
        <v>339</v>
      </c>
      <c r="E457" s="24">
        <v>0.23</v>
      </c>
      <c r="F457" s="24">
        <v>1.68</v>
      </c>
      <c r="G457" s="25">
        <f t="shared" si="15"/>
        <v>1.91</v>
      </c>
    </row>
    <row r="458" spans="1:7" hidden="1" x14ac:dyDescent="0.2">
      <c r="A458" s="22" t="s">
        <v>598</v>
      </c>
      <c r="B458" s="107"/>
      <c r="C458" s="61" t="s">
        <v>599</v>
      </c>
      <c r="D458" s="14" t="s">
        <v>339</v>
      </c>
      <c r="E458" s="24">
        <v>0.01</v>
      </c>
      <c r="F458" s="24">
        <v>0.7</v>
      </c>
      <c r="G458" s="25">
        <f t="shared" si="15"/>
        <v>0.71</v>
      </c>
    </row>
    <row r="459" spans="1:7" hidden="1" x14ac:dyDescent="0.2">
      <c r="A459" s="198" t="s">
        <v>600</v>
      </c>
      <c r="B459" s="198"/>
      <c r="C459" s="198"/>
      <c r="D459" s="198"/>
      <c r="E459" s="198"/>
      <c r="F459" s="198"/>
      <c r="G459" s="198"/>
    </row>
    <row r="460" spans="1:7" hidden="1" x14ac:dyDescent="0.2">
      <c r="A460" s="22" t="s">
        <v>601</v>
      </c>
      <c r="B460" s="107"/>
      <c r="C460" s="61" t="s">
        <v>602</v>
      </c>
      <c r="D460" s="14" t="s">
        <v>339</v>
      </c>
      <c r="E460" s="24">
        <v>0.09</v>
      </c>
      <c r="F460" s="24">
        <v>0.84</v>
      </c>
      <c r="G460" s="25">
        <f t="shared" si="15"/>
        <v>0.92999999999999994</v>
      </c>
    </row>
    <row r="461" spans="1:7" hidden="1" x14ac:dyDescent="0.2">
      <c r="A461" s="22"/>
      <c r="B461" s="107"/>
      <c r="C461" s="188" t="s">
        <v>791</v>
      </c>
      <c r="D461" s="188"/>
      <c r="E461" s="188"/>
      <c r="F461" s="188"/>
      <c r="G461" s="188"/>
    </row>
    <row r="462" spans="1:7" hidden="1" x14ac:dyDescent="0.2">
      <c r="A462" s="198" t="s">
        <v>603</v>
      </c>
      <c r="B462" s="198"/>
      <c r="C462" s="198"/>
      <c r="D462" s="198"/>
      <c r="E462" s="198"/>
      <c r="F462" s="198"/>
      <c r="G462" s="198"/>
    </row>
    <row r="463" spans="1:7" ht="25.5" hidden="1" x14ac:dyDescent="0.2">
      <c r="A463" s="12" t="s">
        <v>604</v>
      </c>
      <c r="B463" s="12"/>
      <c r="C463" s="37" t="s">
        <v>605</v>
      </c>
      <c r="D463" s="14" t="s">
        <v>339</v>
      </c>
      <c r="E463" s="15">
        <v>0.87</v>
      </c>
      <c r="F463" s="15">
        <v>0.84</v>
      </c>
      <c r="G463" s="25">
        <f>E463+F463</f>
        <v>1.71</v>
      </c>
    </row>
    <row r="464" spans="1:7" hidden="1" x14ac:dyDescent="0.2">
      <c r="A464" s="12" t="s">
        <v>606</v>
      </c>
      <c r="B464" s="12"/>
      <c r="C464" s="37" t="s">
        <v>607</v>
      </c>
      <c r="D464" s="14" t="s">
        <v>339</v>
      </c>
      <c r="E464" s="15">
        <v>0.87</v>
      </c>
      <c r="F464" s="15">
        <v>1.68</v>
      </c>
      <c r="G464" s="25">
        <f>E464+F464</f>
        <v>2.5499999999999998</v>
      </c>
    </row>
    <row r="465" spans="1:7" hidden="1" x14ac:dyDescent="0.2">
      <c r="A465" s="12" t="s">
        <v>608</v>
      </c>
      <c r="B465" s="12"/>
      <c r="C465" s="37" t="s">
        <v>609</v>
      </c>
      <c r="D465" s="14" t="s">
        <v>339</v>
      </c>
      <c r="E465" s="15">
        <v>1.65</v>
      </c>
      <c r="F465" s="15">
        <v>3.39</v>
      </c>
      <c r="G465" s="25">
        <f>E465+F465</f>
        <v>5.04</v>
      </c>
    </row>
    <row r="466" spans="1:7" hidden="1" x14ac:dyDescent="0.2">
      <c r="A466" s="12" t="s">
        <v>610</v>
      </c>
      <c r="B466" s="12"/>
      <c r="C466" s="37" t="s">
        <v>611</v>
      </c>
      <c r="D466" s="14" t="s">
        <v>339</v>
      </c>
      <c r="E466" s="15">
        <v>1</v>
      </c>
      <c r="F466" s="15">
        <v>1.25</v>
      </c>
      <c r="G466" s="25">
        <f>E466+F466</f>
        <v>2.25</v>
      </c>
    </row>
    <row r="467" spans="1:7" hidden="1" x14ac:dyDescent="0.2">
      <c r="A467" s="198" t="s">
        <v>612</v>
      </c>
      <c r="B467" s="198"/>
      <c r="C467" s="198"/>
      <c r="D467" s="198"/>
      <c r="E467" s="198"/>
      <c r="F467" s="198"/>
      <c r="G467" s="198"/>
    </row>
    <row r="468" spans="1:7" ht="25.5" hidden="1" x14ac:dyDescent="0.2">
      <c r="A468" s="12" t="s">
        <v>613</v>
      </c>
      <c r="B468" s="12"/>
      <c r="C468" s="37" t="s">
        <v>614</v>
      </c>
      <c r="D468" s="14" t="s">
        <v>339</v>
      </c>
      <c r="E468" s="15">
        <v>1</v>
      </c>
      <c r="F468" s="15">
        <v>1.25</v>
      </c>
      <c r="G468" s="25">
        <f>E468+F468</f>
        <v>2.25</v>
      </c>
    </row>
    <row r="469" spans="1:7" hidden="1" x14ac:dyDescent="0.2">
      <c r="A469" s="12" t="s">
        <v>615</v>
      </c>
      <c r="B469" s="12"/>
      <c r="C469" s="37" t="s">
        <v>616</v>
      </c>
      <c r="D469" s="14" t="s">
        <v>339</v>
      </c>
      <c r="E469" s="15">
        <v>1</v>
      </c>
      <c r="F469" s="15">
        <v>1.68</v>
      </c>
      <c r="G469" s="25">
        <f>E469+F469</f>
        <v>2.6799999999999997</v>
      </c>
    </row>
    <row r="470" spans="1:7" hidden="1" x14ac:dyDescent="0.2">
      <c r="A470" s="12" t="s">
        <v>617</v>
      </c>
      <c r="B470" s="12"/>
      <c r="C470" s="37" t="s">
        <v>618</v>
      </c>
      <c r="D470" s="14" t="s">
        <v>339</v>
      </c>
      <c r="E470" s="15">
        <v>1</v>
      </c>
      <c r="F470" s="15">
        <v>1.68</v>
      </c>
      <c r="G470" s="25">
        <f>E470+F470</f>
        <v>2.6799999999999997</v>
      </c>
    </row>
    <row r="471" spans="1:7" hidden="1" x14ac:dyDescent="0.2">
      <c r="A471" s="198" t="s">
        <v>619</v>
      </c>
      <c r="B471" s="198"/>
      <c r="C471" s="198"/>
      <c r="D471" s="198"/>
      <c r="E471" s="198"/>
      <c r="F471" s="198"/>
      <c r="G471" s="198"/>
    </row>
    <row r="472" spans="1:7" hidden="1" x14ac:dyDescent="0.2">
      <c r="A472" s="12" t="s">
        <v>441</v>
      </c>
      <c r="B472" s="12"/>
      <c r="C472" s="68" t="s">
        <v>620</v>
      </c>
      <c r="D472" s="14" t="s">
        <v>339</v>
      </c>
      <c r="E472" s="15">
        <v>0.42</v>
      </c>
      <c r="F472" s="15">
        <v>1.68</v>
      </c>
      <c r="G472" s="25">
        <f>E472+F472</f>
        <v>2.1</v>
      </c>
    </row>
    <row r="473" spans="1:7" ht="25.5" hidden="1" x14ac:dyDescent="0.2">
      <c r="A473" s="12" t="s">
        <v>445</v>
      </c>
      <c r="B473" s="12"/>
      <c r="C473" s="61" t="s">
        <v>621</v>
      </c>
      <c r="D473" s="14" t="s">
        <v>339</v>
      </c>
      <c r="E473" s="15">
        <v>1.57</v>
      </c>
      <c r="F473" s="15">
        <v>1.68</v>
      </c>
      <c r="G473" s="25">
        <f>E473+F473</f>
        <v>3.25</v>
      </c>
    </row>
    <row r="474" spans="1:7" hidden="1" x14ac:dyDescent="0.2">
      <c r="A474" s="12" t="s">
        <v>622</v>
      </c>
      <c r="B474" s="12"/>
      <c r="C474" s="61" t="s">
        <v>623</v>
      </c>
      <c r="D474" s="14" t="s">
        <v>339</v>
      </c>
      <c r="E474" s="15">
        <v>0.02</v>
      </c>
      <c r="F474" s="15">
        <v>1.62</v>
      </c>
      <c r="G474" s="25">
        <f>E474+F474</f>
        <v>1.6400000000000001</v>
      </c>
    </row>
    <row r="475" spans="1:7" hidden="1" x14ac:dyDescent="0.2">
      <c r="A475" s="278" t="s">
        <v>624</v>
      </c>
      <c r="B475" s="278"/>
      <c r="C475" s="278"/>
      <c r="D475" s="278"/>
      <c r="E475" s="278"/>
      <c r="F475" s="278"/>
      <c r="G475" s="278"/>
    </row>
    <row r="476" spans="1:7" hidden="1" x14ac:dyDescent="0.2">
      <c r="A476" s="82" t="s">
        <v>65</v>
      </c>
      <c r="B476" s="106"/>
      <c r="C476" s="297" t="s">
        <v>625</v>
      </c>
      <c r="D476" s="298"/>
      <c r="E476" s="298"/>
      <c r="F476" s="298"/>
      <c r="G476" s="299"/>
    </row>
    <row r="477" spans="1:7" hidden="1" x14ac:dyDescent="0.2">
      <c r="A477" s="82" t="s">
        <v>13</v>
      </c>
      <c r="B477" s="106"/>
      <c r="C477" s="83" t="s">
        <v>626</v>
      </c>
      <c r="D477" s="84" t="s">
        <v>627</v>
      </c>
      <c r="E477" s="38">
        <v>7.0000000000000007E-2</v>
      </c>
      <c r="F477" s="38">
        <v>5.15</v>
      </c>
      <c r="G477" s="25">
        <f t="shared" ref="G477:G483" si="16">E477+F477</f>
        <v>5.2200000000000006</v>
      </c>
    </row>
    <row r="478" spans="1:7" hidden="1" x14ac:dyDescent="0.2">
      <c r="A478" s="82" t="s">
        <v>17</v>
      </c>
      <c r="B478" s="106"/>
      <c r="C478" s="83" t="s">
        <v>628</v>
      </c>
      <c r="D478" s="84" t="s">
        <v>627</v>
      </c>
      <c r="E478" s="38">
        <v>7.0000000000000007E-2</v>
      </c>
      <c r="F478" s="38">
        <v>2.8</v>
      </c>
      <c r="G478" s="25">
        <f t="shared" si="16"/>
        <v>2.8699999999999997</v>
      </c>
    </row>
    <row r="479" spans="1:7" hidden="1" x14ac:dyDescent="0.2">
      <c r="A479" s="82" t="s">
        <v>337</v>
      </c>
      <c r="B479" s="85"/>
      <c r="C479" s="83" t="s">
        <v>629</v>
      </c>
      <c r="D479" s="106"/>
      <c r="E479" s="38"/>
      <c r="F479" s="38"/>
      <c r="G479" s="25"/>
    </row>
    <row r="480" spans="1:7" hidden="1" x14ac:dyDescent="0.2">
      <c r="A480" s="82" t="s">
        <v>343</v>
      </c>
      <c r="B480" s="85"/>
      <c r="C480" s="83" t="s">
        <v>630</v>
      </c>
      <c r="D480" s="84" t="s">
        <v>339</v>
      </c>
      <c r="E480" s="38">
        <v>1.91</v>
      </c>
      <c r="F480" s="51">
        <v>5.48</v>
      </c>
      <c r="G480" s="25">
        <f t="shared" si="16"/>
        <v>7.3900000000000006</v>
      </c>
    </row>
    <row r="481" spans="1:7" hidden="1" x14ac:dyDescent="0.2">
      <c r="A481" s="82" t="s">
        <v>350</v>
      </c>
      <c r="B481" s="106"/>
      <c r="C481" s="46" t="s">
        <v>631</v>
      </c>
      <c r="D481" s="84" t="s">
        <v>339</v>
      </c>
      <c r="E481" s="38">
        <v>1.36</v>
      </c>
      <c r="F481" s="51">
        <v>5.48</v>
      </c>
      <c r="G481" s="25">
        <f t="shared" si="16"/>
        <v>6.8400000000000007</v>
      </c>
    </row>
    <row r="482" spans="1:7" hidden="1" x14ac:dyDescent="0.2">
      <c r="A482" s="82" t="s">
        <v>352</v>
      </c>
      <c r="B482" s="85"/>
      <c r="C482" s="83" t="s">
        <v>632</v>
      </c>
      <c r="D482" s="84" t="s">
        <v>339</v>
      </c>
      <c r="E482" s="51">
        <v>1.91</v>
      </c>
      <c r="F482" s="38">
        <v>8.2200000000000006</v>
      </c>
      <c r="G482" s="25">
        <f t="shared" si="16"/>
        <v>10.130000000000001</v>
      </c>
    </row>
    <row r="483" spans="1:7" hidden="1" x14ac:dyDescent="0.2">
      <c r="A483" s="82" t="s">
        <v>633</v>
      </c>
      <c r="B483" s="85"/>
      <c r="C483" s="83" t="s">
        <v>634</v>
      </c>
      <c r="D483" s="84" t="s">
        <v>339</v>
      </c>
      <c r="E483" s="51">
        <v>1.65</v>
      </c>
      <c r="F483" s="38">
        <v>8.2200000000000006</v>
      </c>
      <c r="G483" s="25">
        <f t="shared" si="16"/>
        <v>9.870000000000001</v>
      </c>
    </row>
    <row r="484" spans="1:7" ht="25.5" hidden="1" x14ac:dyDescent="0.2">
      <c r="A484" s="82"/>
      <c r="B484" s="85"/>
      <c r="C484" s="116" t="s">
        <v>635</v>
      </c>
      <c r="D484" s="84"/>
      <c r="E484" s="38"/>
      <c r="F484" s="38"/>
      <c r="G484" s="25"/>
    </row>
    <row r="485" spans="1:7" ht="13.5" hidden="1" customHeight="1" x14ac:dyDescent="0.2">
      <c r="A485" s="198" t="s">
        <v>636</v>
      </c>
      <c r="B485" s="198"/>
      <c r="C485" s="198"/>
      <c r="D485" s="198"/>
      <c r="E485" s="198"/>
      <c r="F485" s="198"/>
      <c r="G485" s="198"/>
    </row>
    <row r="486" spans="1:7" ht="13.5" hidden="1" customHeight="1" x14ac:dyDescent="0.2">
      <c r="A486" s="46" t="s">
        <v>637</v>
      </c>
      <c r="B486" s="38"/>
      <c r="C486" s="46" t="s">
        <v>638</v>
      </c>
      <c r="D486" s="14" t="s">
        <v>339</v>
      </c>
      <c r="E486" s="86">
        <v>1.2</v>
      </c>
      <c r="F486" s="38">
        <v>4.29</v>
      </c>
      <c r="G486" s="25">
        <f t="shared" ref="G486:G492" si="17">E486+F486</f>
        <v>5.49</v>
      </c>
    </row>
    <row r="487" spans="1:7" ht="13.5" hidden="1" customHeight="1" x14ac:dyDescent="0.2">
      <c r="A487" s="46" t="s">
        <v>639</v>
      </c>
      <c r="B487" s="38"/>
      <c r="C487" s="87" t="s">
        <v>640</v>
      </c>
      <c r="D487" s="14" t="s">
        <v>339</v>
      </c>
      <c r="E487" s="88">
        <v>0.24</v>
      </c>
      <c r="F487" s="38">
        <v>4.29</v>
      </c>
      <c r="G487" s="25">
        <f t="shared" si="17"/>
        <v>4.53</v>
      </c>
    </row>
    <row r="488" spans="1:7" ht="13.5" hidden="1" customHeight="1" x14ac:dyDescent="0.2">
      <c r="A488" s="89" t="s">
        <v>362</v>
      </c>
      <c r="B488" s="38"/>
      <c r="C488" s="87" t="s">
        <v>641</v>
      </c>
      <c r="D488" s="14" t="s">
        <v>339</v>
      </c>
      <c r="E488" s="88">
        <v>0.04</v>
      </c>
      <c r="F488" s="38">
        <v>6.85</v>
      </c>
      <c r="G488" s="25">
        <f t="shared" si="17"/>
        <v>6.89</v>
      </c>
    </row>
    <row r="489" spans="1:7" ht="13.5" hidden="1" customHeight="1" x14ac:dyDescent="0.2">
      <c r="A489" s="89" t="s">
        <v>368</v>
      </c>
      <c r="B489" s="38"/>
      <c r="C489" s="87" t="s">
        <v>642</v>
      </c>
      <c r="D489" s="14" t="s">
        <v>339</v>
      </c>
      <c r="E489" s="88">
        <v>1.06</v>
      </c>
      <c r="F489" s="38">
        <v>5.48</v>
      </c>
      <c r="G489" s="25">
        <f t="shared" si="17"/>
        <v>6.5400000000000009</v>
      </c>
    </row>
    <row r="490" spans="1:7" ht="13.5" hidden="1" customHeight="1" x14ac:dyDescent="0.2">
      <c r="A490" s="89" t="s">
        <v>643</v>
      </c>
      <c r="B490" s="38"/>
      <c r="C490" s="87" t="s">
        <v>644</v>
      </c>
      <c r="D490" s="14" t="s">
        <v>339</v>
      </c>
      <c r="E490" s="88">
        <v>0.27</v>
      </c>
      <c r="F490" s="38">
        <v>5.48</v>
      </c>
      <c r="G490" s="25">
        <f t="shared" si="17"/>
        <v>5.75</v>
      </c>
    </row>
    <row r="491" spans="1:7" ht="25.5" hidden="1" x14ac:dyDescent="0.2">
      <c r="A491" s="89" t="s">
        <v>645</v>
      </c>
      <c r="B491" s="38"/>
      <c r="C491" s="87" t="s">
        <v>646</v>
      </c>
      <c r="D491" s="14" t="s">
        <v>339</v>
      </c>
      <c r="E491" s="88">
        <v>0.27</v>
      </c>
      <c r="F491" s="38">
        <v>6.85</v>
      </c>
      <c r="G491" s="25">
        <f t="shared" si="17"/>
        <v>7.1199999999999992</v>
      </c>
    </row>
    <row r="492" spans="1:7" hidden="1" x14ac:dyDescent="0.2">
      <c r="A492" s="89" t="s">
        <v>647</v>
      </c>
      <c r="B492" s="106"/>
      <c r="C492" s="22" t="s">
        <v>591</v>
      </c>
      <c r="D492" s="14" t="s">
        <v>339</v>
      </c>
      <c r="E492" s="88">
        <v>0.27</v>
      </c>
      <c r="F492" s="38">
        <v>5.48</v>
      </c>
      <c r="G492" s="25">
        <f t="shared" si="17"/>
        <v>5.75</v>
      </c>
    </row>
    <row r="493" spans="1:7" hidden="1" x14ac:dyDescent="0.2">
      <c r="A493" s="278" t="s">
        <v>648</v>
      </c>
      <c r="B493" s="278"/>
      <c r="C493" s="300"/>
      <c r="D493" s="300"/>
      <c r="E493" s="300"/>
      <c r="F493" s="300"/>
      <c r="G493" s="300"/>
    </row>
    <row r="494" spans="1:7" ht="51" hidden="1" x14ac:dyDescent="0.2">
      <c r="A494" s="22" t="s">
        <v>13</v>
      </c>
      <c r="B494" s="106"/>
      <c r="C494" s="61" t="s">
        <v>649</v>
      </c>
      <c r="D494" s="14" t="s">
        <v>339</v>
      </c>
      <c r="E494" s="53" t="s">
        <v>16</v>
      </c>
      <c r="F494" s="15">
        <v>1.35</v>
      </c>
      <c r="G494" s="54">
        <f>F494</f>
        <v>1.35</v>
      </c>
    </row>
    <row r="495" spans="1:7" hidden="1" x14ac:dyDescent="0.2">
      <c r="A495" s="22" t="s">
        <v>17</v>
      </c>
      <c r="B495" s="106"/>
      <c r="C495" s="280" t="s">
        <v>650</v>
      </c>
      <c r="D495" s="280"/>
      <c r="E495" s="280"/>
      <c r="F495" s="280"/>
      <c r="G495" s="280"/>
    </row>
    <row r="496" spans="1:7" ht="36" hidden="1" x14ac:dyDescent="0.2">
      <c r="A496" s="22" t="s">
        <v>263</v>
      </c>
      <c r="B496" s="106"/>
      <c r="C496" s="61" t="s">
        <v>651</v>
      </c>
      <c r="D496" s="14" t="s">
        <v>652</v>
      </c>
      <c r="E496" s="53" t="s">
        <v>16</v>
      </c>
      <c r="F496" s="15">
        <v>2.25</v>
      </c>
      <c r="G496" s="54">
        <f>F496</f>
        <v>2.25</v>
      </c>
    </row>
    <row r="497" spans="1:7" ht="36" hidden="1" x14ac:dyDescent="0.2">
      <c r="A497" s="22" t="s">
        <v>263</v>
      </c>
      <c r="B497" s="106"/>
      <c r="C497" s="61" t="s">
        <v>653</v>
      </c>
      <c r="D497" s="14" t="s">
        <v>652</v>
      </c>
      <c r="E497" s="53" t="s">
        <v>16</v>
      </c>
      <c r="F497" s="15">
        <v>0.9</v>
      </c>
      <c r="G497" s="54">
        <f>F497</f>
        <v>0.9</v>
      </c>
    </row>
    <row r="498" spans="1:7" ht="36" hidden="1" x14ac:dyDescent="0.2">
      <c r="A498" s="22" t="s">
        <v>263</v>
      </c>
      <c r="B498" s="106"/>
      <c r="C498" s="61" t="s">
        <v>654</v>
      </c>
      <c r="D498" s="14" t="s">
        <v>652</v>
      </c>
      <c r="E498" s="53" t="s">
        <v>16</v>
      </c>
      <c r="F498" s="15">
        <v>0.54</v>
      </c>
      <c r="G498" s="54">
        <f>F498</f>
        <v>0.54</v>
      </c>
    </row>
    <row r="499" spans="1:7" ht="38.25" hidden="1" x14ac:dyDescent="0.2">
      <c r="A499" s="12" t="s">
        <v>28</v>
      </c>
      <c r="B499" s="12"/>
      <c r="C499" s="37" t="s">
        <v>655</v>
      </c>
      <c r="D499" s="14" t="s">
        <v>339</v>
      </c>
      <c r="E499" s="53" t="s">
        <v>16</v>
      </c>
      <c r="F499" s="15">
        <v>2.25</v>
      </c>
      <c r="G499" s="54">
        <f>F499</f>
        <v>2.25</v>
      </c>
    </row>
    <row r="500" spans="1:7" hidden="1" x14ac:dyDescent="0.2">
      <c r="A500" s="22" t="s">
        <v>30</v>
      </c>
      <c r="B500" s="106"/>
      <c r="C500" s="280" t="s">
        <v>656</v>
      </c>
      <c r="D500" s="280"/>
      <c r="E500" s="280"/>
      <c r="F500" s="280"/>
      <c r="G500" s="280"/>
    </row>
    <row r="501" spans="1:7" ht="36" hidden="1" x14ac:dyDescent="0.2">
      <c r="A501" s="11" t="s">
        <v>263</v>
      </c>
      <c r="B501" s="106"/>
      <c r="C501" s="61" t="s">
        <v>653</v>
      </c>
      <c r="D501" s="14" t="s">
        <v>652</v>
      </c>
      <c r="E501" s="53" t="s">
        <v>16</v>
      </c>
      <c r="F501" s="15">
        <v>0.9</v>
      </c>
      <c r="G501" s="54">
        <f>F501</f>
        <v>0.9</v>
      </c>
    </row>
    <row r="502" spans="1:7" ht="36" hidden="1" x14ac:dyDescent="0.2">
      <c r="A502" s="11" t="s">
        <v>263</v>
      </c>
      <c r="B502" s="106"/>
      <c r="C502" s="61" t="s">
        <v>654</v>
      </c>
      <c r="D502" s="14" t="s">
        <v>652</v>
      </c>
      <c r="E502" s="53" t="s">
        <v>16</v>
      </c>
      <c r="F502" s="15">
        <v>0.54</v>
      </c>
      <c r="G502" s="54">
        <f>F502</f>
        <v>0.54</v>
      </c>
    </row>
    <row r="503" spans="1:7" ht="38.25" hidden="1" x14ac:dyDescent="0.2">
      <c r="A503" s="22" t="s">
        <v>32</v>
      </c>
      <c r="B503" s="106"/>
      <c r="C503" s="61" t="s">
        <v>657</v>
      </c>
      <c r="D503" s="14" t="s">
        <v>339</v>
      </c>
      <c r="E503" s="53" t="s">
        <v>16</v>
      </c>
      <c r="F503" s="15">
        <v>3.15</v>
      </c>
      <c r="G503" s="54">
        <f>F503</f>
        <v>3.15</v>
      </c>
    </row>
    <row r="504" spans="1:7" hidden="1" x14ac:dyDescent="0.2">
      <c r="A504" s="22" t="s">
        <v>34</v>
      </c>
      <c r="B504" s="106"/>
      <c r="C504" s="280" t="s">
        <v>658</v>
      </c>
      <c r="D504" s="280"/>
      <c r="E504" s="280"/>
      <c r="F504" s="280"/>
      <c r="G504" s="280"/>
    </row>
    <row r="505" spans="1:7" ht="36" hidden="1" x14ac:dyDescent="0.2">
      <c r="A505" s="22" t="s">
        <v>263</v>
      </c>
      <c r="B505" s="106"/>
      <c r="C505" s="61" t="s">
        <v>653</v>
      </c>
      <c r="D505" s="14" t="s">
        <v>652</v>
      </c>
      <c r="E505" s="53" t="s">
        <v>16</v>
      </c>
      <c r="F505" s="15">
        <v>1.25</v>
      </c>
      <c r="G505" s="54">
        <f>F505</f>
        <v>1.25</v>
      </c>
    </row>
    <row r="506" spans="1:7" ht="36" hidden="1" x14ac:dyDescent="0.2">
      <c r="A506" s="22" t="s">
        <v>263</v>
      </c>
      <c r="B506" s="106"/>
      <c r="C506" s="61" t="s">
        <v>654</v>
      </c>
      <c r="D506" s="14" t="s">
        <v>652</v>
      </c>
      <c r="E506" s="53" t="s">
        <v>16</v>
      </c>
      <c r="F506" s="15">
        <v>0.71</v>
      </c>
      <c r="G506" s="54">
        <f>F506</f>
        <v>0.71</v>
      </c>
    </row>
    <row r="507" spans="1:7" ht="51" hidden="1" x14ac:dyDescent="0.2">
      <c r="A507" s="22" t="s">
        <v>36</v>
      </c>
      <c r="B507" s="106"/>
      <c r="C507" s="61" t="s">
        <v>659</v>
      </c>
      <c r="D507" s="14" t="s">
        <v>339</v>
      </c>
      <c r="E507" s="53" t="s">
        <v>16</v>
      </c>
      <c r="F507" s="15">
        <v>5.41</v>
      </c>
      <c r="G507" s="54">
        <f>F507</f>
        <v>5.41</v>
      </c>
    </row>
    <row r="508" spans="1:7" ht="25.5" hidden="1" x14ac:dyDescent="0.2">
      <c r="A508" s="22" t="s">
        <v>38</v>
      </c>
      <c r="B508" s="106"/>
      <c r="C508" s="61" t="s">
        <v>660</v>
      </c>
      <c r="D508" s="14" t="s">
        <v>339</v>
      </c>
      <c r="E508" s="53" t="s">
        <v>16</v>
      </c>
      <c r="F508" s="15">
        <v>2.7</v>
      </c>
      <c r="G508" s="54">
        <f>F508</f>
        <v>2.7</v>
      </c>
    </row>
    <row r="509" spans="1:7" hidden="1" x14ac:dyDescent="0.2">
      <c r="A509" s="12" t="s">
        <v>40</v>
      </c>
      <c r="B509" s="37"/>
      <c r="C509" s="279" t="s">
        <v>661</v>
      </c>
      <c r="D509" s="279"/>
      <c r="E509" s="279"/>
      <c r="F509" s="279"/>
      <c r="G509" s="279"/>
    </row>
    <row r="510" spans="1:7" ht="36" hidden="1" x14ac:dyDescent="0.2">
      <c r="A510" s="12" t="s">
        <v>16</v>
      </c>
      <c r="B510" s="12"/>
      <c r="C510" s="37" t="s">
        <v>653</v>
      </c>
      <c r="D510" s="14" t="s">
        <v>652</v>
      </c>
      <c r="E510" s="53" t="s">
        <v>16</v>
      </c>
      <c r="F510" s="15">
        <v>1.25</v>
      </c>
      <c r="G510" s="54">
        <f>F510</f>
        <v>1.25</v>
      </c>
    </row>
    <row r="511" spans="1:7" ht="36" hidden="1" x14ac:dyDescent="0.2">
      <c r="A511" s="12" t="s">
        <v>662</v>
      </c>
      <c r="B511" s="12"/>
      <c r="C511" s="37" t="s">
        <v>654</v>
      </c>
      <c r="D511" s="14" t="s">
        <v>652</v>
      </c>
      <c r="E511" s="53" t="s">
        <v>16</v>
      </c>
      <c r="F511" s="15">
        <v>0.71</v>
      </c>
      <c r="G511" s="54">
        <f>F511</f>
        <v>0.71</v>
      </c>
    </row>
    <row r="512" spans="1:7" hidden="1" x14ac:dyDescent="0.2">
      <c r="A512" s="11" t="s">
        <v>343</v>
      </c>
      <c r="B512" s="106"/>
      <c r="C512" s="280" t="s">
        <v>663</v>
      </c>
      <c r="D512" s="280"/>
      <c r="E512" s="280"/>
      <c r="F512" s="280"/>
      <c r="G512" s="280"/>
    </row>
    <row r="513" spans="1:7" ht="38.25" hidden="1" x14ac:dyDescent="0.2">
      <c r="A513" s="11" t="s">
        <v>263</v>
      </c>
      <c r="B513" s="106"/>
      <c r="C513" s="61" t="s">
        <v>664</v>
      </c>
      <c r="D513" s="14" t="s">
        <v>339</v>
      </c>
      <c r="E513" s="53" t="s">
        <v>16</v>
      </c>
      <c r="F513" s="15">
        <v>2.66</v>
      </c>
      <c r="G513" s="54">
        <f>F513</f>
        <v>2.66</v>
      </c>
    </row>
    <row r="514" spans="1:7" ht="36" hidden="1" x14ac:dyDescent="0.2">
      <c r="A514" s="11" t="s">
        <v>665</v>
      </c>
      <c r="B514" s="106"/>
      <c r="C514" s="61" t="s">
        <v>653</v>
      </c>
      <c r="D514" s="14" t="s">
        <v>652</v>
      </c>
      <c r="E514" s="53" t="s">
        <v>16</v>
      </c>
      <c r="F514" s="15">
        <v>0.92</v>
      </c>
      <c r="G514" s="54">
        <f>F514</f>
        <v>0.92</v>
      </c>
    </row>
    <row r="515" spans="1:7" hidden="1" x14ac:dyDescent="0.2">
      <c r="A515" s="11" t="s">
        <v>340</v>
      </c>
      <c r="B515" s="106"/>
      <c r="C515" s="280" t="s">
        <v>666</v>
      </c>
      <c r="D515" s="280"/>
      <c r="E515" s="280"/>
      <c r="F515" s="280"/>
      <c r="G515" s="280"/>
    </row>
    <row r="516" spans="1:7" hidden="1" x14ac:dyDescent="0.2">
      <c r="A516" s="11" t="s">
        <v>667</v>
      </c>
      <c r="B516" s="106"/>
      <c r="C516" s="61" t="s">
        <v>668</v>
      </c>
      <c r="D516" s="27" t="s">
        <v>339</v>
      </c>
      <c r="E516" s="53" t="s">
        <v>16</v>
      </c>
      <c r="F516" s="41">
        <v>1.8</v>
      </c>
      <c r="G516" s="54">
        <f>F516</f>
        <v>1.8</v>
      </c>
    </row>
    <row r="517" spans="1:7" hidden="1" x14ac:dyDescent="0.2">
      <c r="A517" s="187" t="s">
        <v>669</v>
      </c>
      <c r="B517" s="187"/>
      <c r="C517" s="187"/>
      <c r="D517" s="187"/>
      <c r="E517" s="187"/>
      <c r="F517" s="187"/>
      <c r="G517" s="187"/>
    </row>
    <row r="518" spans="1:7" hidden="1" x14ac:dyDescent="0.2">
      <c r="A518" s="198" t="s">
        <v>670</v>
      </c>
      <c r="B518" s="198"/>
      <c r="C518" s="198"/>
      <c r="D518" s="198"/>
      <c r="E518" s="198"/>
      <c r="F518" s="198"/>
      <c r="G518" s="198"/>
    </row>
    <row r="519" spans="1:7" hidden="1" x14ac:dyDescent="0.2">
      <c r="A519" s="12" t="s">
        <v>51</v>
      </c>
      <c r="B519" s="12"/>
      <c r="C519" s="37" t="s">
        <v>671</v>
      </c>
      <c r="D519" s="14" t="s">
        <v>345</v>
      </c>
      <c r="E519" s="15">
        <v>1.17</v>
      </c>
      <c r="F519" s="17">
        <v>2.11</v>
      </c>
      <c r="G519" s="54">
        <f>E519+F519</f>
        <v>3.28</v>
      </c>
    </row>
    <row r="520" spans="1:7" hidden="1" x14ac:dyDescent="0.2">
      <c r="A520" s="12" t="s">
        <v>504</v>
      </c>
      <c r="B520" s="12"/>
      <c r="C520" s="37" t="s">
        <v>672</v>
      </c>
      <c r="D520" s="14" t="s">
        <v>345</v>
      </c>
      <c r="E520" s="15">
        <v>4.32</v>
      </c>
      <c r="F520" s="17">
        <v>8.33</v>
      </c>
      <c r="G520" s="54">
        <f>E520+F520</f>
        <v>12.65</v>
      </c>
    </row>
    <row r="521" spans="1:7" hidden="1" x14ac:dyDescent="0.2">
      <c r="A521" s="12">
        <v>3</v>
      </c>
      <c r="B521" s="12"/>
      <c r="C521" s="116" t="s">
        <v>673</v>
      </c>
      <c r="D521" s="14"/>
      <c r="E521" s="15"/>
      <c r="F521" s="17"/>
      <c r="G521" s="54"/>
    </row>
    <row r="522" spans="1:7" hidden="1" x14ac:dyDescent="0.2">
      <c r="A522" s="12" t="s">
        <v>346</v>
      </c>
      <c r="B522" s="12"/>
      <c r="C522" s="37" t="s">
        <v>674</v>
      </c>
      <c r="D522" s="14" t="s">
        <v>398</v>
      </c>
      <c r="E522" s="15">
        <v>9.94</v>
      </c>
      <c r="F522" s="17">
        <v>37.659999999999997</v>
      </c>
      <c r="G522" s="54">
        <f>E522+F522</f>
        <v>47.599999999999994</v>
      </c>
    </row>
    <row r="523" spans="1:7" hidden="1" x14ac:dyDescent="0.2">
      <c r="A523" s="187" t="s">
        <v>675</v>
      </c>
      <c r="B523" s="187"/>
      <c r="C523" s="187"/>
      <c r="D523" s="187"/>
      <c r="E523" s="187"/>
      <c r="F523" s="187"/>
      <c r="G523" s="187"/>
    </row>
    <row r="524" spans="1:7" hidden="1" x14ac:dyDescent="0.2">
      <c r="A524" s="198" t="s">
        <v>676</v>
      </c>
      <c r="B524" s="198"/>
      <c r="C524" s="198"/>
      <c r="D524" s="198"/>
      <c r="E524" s="198"/>
      <c r="F524" s="198"/>
      <c r="G524" s="198"/>
    </row>
    <row r="525" spans="1:7" ht="25.5" hidden="1" x14ac:dyDescent="0.2">
      <c r="A525" s="12" t="s">
        <v>13</v>
      </c>
      <c r="B525" s="12"/>
      <c r="C525" s="37" t="s">
        <v>677</v>
      </c>
      <c r="D525" s="14" t="s">
        <v>678</v>
      </c>
      <c r="E525" s="15">
        <v>0.23</v>
      </c>
      <c r="F525" s="15">
        <v>3.39</v>
      </c>
      <c r="G525" s="54">
        <f>E525+F525</f>
        <v>3.62</v>
      </c>
    </row>
    <row r="526" spans="1:7" ht="25.5" hidden="1" x14ac:dyDescent="0.2">
      <c r="A526" s="12" t="s">
        <v>17</v>
      </c>
      <c r="B526" s="12"/>
      <c r="C526" s="37" t="s">
        <v>679</v>
      </c>
      <c r="D526" s="14" t="s">
        <v>678</v>
      </c>
      <c r="E526" s="15">
        <v>0.21</v>
      </c>
      <c r="F526" s="15">
        <v>2.68</v>
      </c>
      <c r="G526" s="54">
        <f t="shared" ref="G526:G547" si="18">E526+F526</f>
        <v>2.89</v>
      </c>
    </row>
    <row r="527" spans="1:7" ht="25.5" hidden="1" x14ac:dyDescent="0.2">
      <c r="A527" s="12" t="s">
        <v>19</v>
      </c>
      <c r="B527" s="12"/>
      <c r="C527" s="37" t="s">
        <v>680</v>
      </c>
      <c r="D527" s="14" t="s">
        <v>678</v>
      </c>
      <c r="E527" s="15">
        <v>2</v>
      </c>
      <c r="F527" s="15">
        <v>4.12</v>
      </c>
      <c r="G527" s="54">
        <f t="shared" si="18"/>
        <v>6.12</v>
      </c>
    </row>
    <row r="528" spans="1:7" ht="25.5" hidden="1" x14ac:dyDescent="0.2">
      <c r="A528" s="12" t="s">
        <v>21</v>
      </c>
      <c r="B528" s="12"/>
      <c r="C528" s="37" t="s">
        <v>681</v>
      </c>
      <c r="D528" s="14" t="s">
        <v>678</v>
      </c>
      <c r="E528" s="15">
        <v>0.28000000000000003</v>
      </c>
      <c r="F528" s="15">
        <v>3.39</v>
      </c>
      <c r="G528" s="54">
        <f t="shared" si="18"/>
        <v>3.67</v>
      </c>
    </row>
    <row r="529" spans="1:7" hidden="1" x14ac:dyDescent="0.2">
      <c r="A529" s="198" t="s">
        <v>682</v>
      </c>
      <c r="B529" s="198"/>
      <c r="C529" s="198"/>
      <c r="D529" s="198"/>
      <c r="E529" s="198"/>
      <c r="F529" s="198"/>
      <c r="G529" s="198"/>
    </row>
    <row r="530" spans="1:7" ht="25.5" hidden="1" x14ac:dyDescent="0.2">
      <c r="A530" s="12" t="s">
        <v>343</v>
      </c>
      <c r="B530" s="12"/>
      <c r="C530" s="37" t="s">
        <v>683</v>
      </c>
      <c r="D530" s="14" t="s">
        <v>345</v>
      </c>
      <c r="E530" s="15">
        <v>0.27</v>
      </c>
      <c r="F530" s="15">
        <v>0.99</v>
      </c>
      <c r="G530" s="54">
        <f t="shared" si="18"/>
        <v>1.26</v>
      </c>
    </row>
    <row r="531" spans="1:7" ht="25.5" hidden="1" x14ac:dyDescent="0.2">
      <c r="A531" s="12" t="s">
        <v>596</v>
      </c>
      <c r="B531" s="12"/>
      <c r="C531" s="37" t="s">
        <v>684</v>
      </c>
      <c r="D531" s="14" t="s">
        <v>345</v>
      </c>
      <c r="E531" s="15">
        <v>0.27</v>
      </c>
      <c r="F531" s="15">
        <v>0.99</v>
      </c>
      <c r="G531" s="54">
        <f t="shared" si="18"/>
        <v>1.26</v>
      </c>
    </row>
    <row r="532" spans="1:7" ht="25.5" hidden="1" x14ac:dyDescent="0.2">
      <c r="A532" s="12" t="s">
        <v>350</v>
      </c>
      <c r="B532" s="12"/>
      <c r="C532" s="37" t="s">
        <v>685</v>
      </c>
      <c r="D532" s="14" t="s">
        <v>345</v>
      </c>
      <c r="E532" s="15">
        <v>0.28999999999999998</v>
      </c>
      <c r="F532" s="15">
        <v>1.1399999999999999</v>
      </c>
      <c r="G532" s="54">
        <f t="shared" si="18"/>
        <v>1.43</v>
      </c>
    </row>
    <row r="533" spans="1:7" ht="25.5" hidden="1" x14ac:dyDescent="0.2">
      <c r="A533" s="12" t="s">
        <v>411</v>
      </c>
      <c r="B533" s="12"/>
      <c r="C533" s="37" t="s">
        <v>686</v>
      </c>
      <c r="D533" s="14" t="s">
        <v>345</v>
      </c>
      <c r="E533" s="15">
        <v>0.28999999999999998</v>
      </c>
      <c r="F533" s="15">
        <v>0.99</v>
      </c>
      <c r="G533" s="54">
        <f t="shared" si="18"/>
        <v>1.28</v>
      </c>
    </row>
    <row r="534" spans="1:7" ht="25.5" hidden="1" x14ac:dyDescent="0.2">
      <c r="A534" s="12" t="s">
        <v>352</v>
      </c>
      <c r="B534" s="12"/>
      <c r="C534" s="37" t="s">
        <v>687</v>
      </c>
      <c r="D534" s="14" t="s">
        <v>345</v>
      </c>
      <c r="E534" s="15">
        <v>0.28999999999999998</v>
      </c>
      <c r="F534" s="15">
        <v>0.99</v>
      </c>
      <c r="G534" s="54">
        <f t="shared" si="18"/>
        <v>1.28</v>
      </c>
    </row>
    <row r="535" spans="1:7" ht="25.5" hidden="1" x14ac:dyDescent="0.2">
      <c r="A535" s="90" t="s">
        <v>354</v>
      </c>
      <c r="B535" s="12"/>
      <c r="C535" s="37" t="s">
        <v>688</v>
      </c>
      <c r="D535" s="14" t="s">
        <v>345</v>
      </c>
      <c r="E535" s="15">
        <v>0.28999999999999998</v>
      </c>
      <c r="F535" s="15">
        <v>1.1399999999999999</v>
      </c>
      <c r="G535" s="54">
        <f t="shared" si="18"/>
        <v>1.43</v>
      </c>
    </row>
    <row r="536" spans="1:7" ht="76.5" hidden="1" x14ac:dyDescent="0.2">
      <c r="A536" s="12" t="s">
        <v>356</v>
      </c>
      <c r="B536" s="12"/>
      <c r="C536" s="37" t="s">
        <v>819</v>
      </c>
      <c r="D536" s="14" t="s">
        <v>345</v>
      </c>
      <c r="E536" s="15">
        <v>0.27</v>
      </c>
      <c r="F536" s="15">
        <v>1.8</v>
      </c>
      <c r="G536" s="54">
        <f>E536+F536</f>
        <v>2.0700000000000003</v>
      </c>
    </row>
    <row r="537" spans="1:7" ht="38.25" hidden="1" x14ac:dyDescent="0.2">
      <c r="A537" s="12" t="s">
        <v>358</v>
      </c>
      <c r="B537" s="12"/>
      <c r="C537" s="37" t="s">
        <v>689</v>
      </c>
      <c r="D537" s="14" t="s">
        <v>345</v>
      </c>
      <c r="E537" s="15">
        <v>0.27</v>
      </c>
      <c r="F537" s="15">
        <v>0.99</v>
      </c>
      <c r="G537" s="54">
        <f t="shared" si="18"/>
        <v>1.26</v>
      </c>
    </row>
    <row r="538" spans="1:7" hidden="1" x14ac:dyDescent="0.2">
      <c r="A538" s="198" t="s">
        <v>690</v>
      </c>
      <c r="B538" s="198"/>
      <c r="C538" s="198"/>
      <c r="D538" s="198"/>
      <c r="E538" s="198"/>
      <c r="F538" s="198"/>
      <c r="G538" s="198"/>
    </row>
    <row r="539" spans="1:7" ht="27" hidden="1" customHeight="1" x14ac:dyDescent="0.2">
      <c r="A539" s="37" t="s">
        <v>691</v>
      </c>
      <c r="B539" s="38"/>
      <c r="C539" s="46" t="s">
        <v>692</v>
      </c>
      <c r="D539" s="14" t="s">
        <v>345</v>
      </c>
      <c r="E539" s="15">
        <v>2.02</v>
      </c>
      <c r="F539" s="15">
        <v>1.56</v>
      </c>
      <c r="G539" s="54">
        <f t="shared" si="18"/>
        <v>3.58</v>
      </c>
    </row>
    <row r="540" spans="1:7" ht="25.5" hidden="1" x14ac:dyDescent="0.2">
      <c r="A540" s="12" t="s">
        <v>416</v>
      </c>
      <c r="B540" s="12"/>
      <c r="C540" s="37" t="s">
        <v>693</v>
      </c>
      <c r="D540" s="14" t="s">
        <v>345</v>
      </c>
      <c r="E540" s="15">
        <v>2.02</v>
      </c>
      <c r="F540" s="15">
        <v>0.99</v>
      </c>
      <c r="G540" s="54">
        <f t="shared" si="18"/>
        <v>3.01</v>
      </c>
    </row>
    <row r="541" spans="1:7" ht="38.25" hidden="1" x14ac:dyDescent="0.2">
      <c r="A541" s="12" t="s">
        <v>694</v>
      </c>
      <c r="B541" s="12"/>
      <c r="C541" s="37" t="s">
        <v>695</v>
      </c>
      <c r="D541" s="14" t="s">
        <v>345</v>
      </c>
      <c r="E541" s="15">
        <v>2.0299999999999998</v>
      </c>
      <c r="F541" s="15">
        <v>1.56</v>
      </c>
      <c r="G541" s="54">
        <f t="shared" si="18"/>
        <v>3.59</v>
      </c>
    </row>
    <row r="542" spans="1:7" ht="38.25" hidden="1" x14ac:dyDescent="0.2">
      <c r="A542" s="12" t="s">
        <v>696</v>
      </c>
      <c r="B542" s="12"/>
      <c r="C542" s="37" t="s">
        <v>697</v>
      </c>
      <c r="D542" s="14" t="s">
        <v>345</v>
      </c>
      <c r="E542" s="15">
        <v>2.0299999999999998</v>
      </c>
      <c r="F542" s="15">
        <v>1.29</v>
      </c>
      <c r="G542" s="54">
        <f t="shared" si="18"/>
        <v>3.32</v>
      </c>
    </row>
    <row r="543" spans="1:7" ht="38.25" hidden="1" x14ac:dyDescent="0.2">
      <c r="A543" s="12" t="s">
        <v>698</v>
      </c>
      <c r="B543" s="12"/>
      <c r="C543" s="37" t="s">
        <v>699</v>
      </c>
      <c r="D543" s="14" t="s">
        <v>345</v>
      </c>
      <c r="E543" s="15">
        <v>2.0299999999999998</v>
      </c>
      <c r="F543" s="15">
        <v>1.1399999999999999</v>
      </c>
      <c r="G543" s="54">
        <f t="shared" si="18"/>
        <v>3.17</v>
      </c>
    </row>
    <row r="544" spans="1:7" ht="89.25" hidden="1" x14ac:dyDescent="0.2">
      <c r="A544" s="12" t="s">
        <v>820</v>
      </c>
      <c r="B544" s="12"/>
      <c r="C544" s="37" t="s">
        <v>821</v>
      </c>
      <c r="D544" s="14" t="s">
        <v>345</v>
      </c>
      <c r="E544" s="15">
        <v>2.02</v>
      </c>
      <c r="F544" s="15">
        <v>2.85</v>
      </c>
      <c r="G544" s="54">
        <f>E544+F544</f>
        <v>4.87</v>
      </c>
    </row>
    <row r="545" spans="1:9" ht="38.25" hidden="1" x14ac:dyDescent="0.2">
      <c r="A545" s="12" t="s">
        <v>700</v>
      </c>
      <c r="B545" s="12"/>
      <c r="C545" s="37" t="s">
        <v>701</v>
      </c>
      <c r="D545" s="14" t="s">
        <v>345</v>
      </c>
      <c r="E545" s="15">
        <v>2.04</v>
      </c>
      <c r="F545" s="15">
        <v>1.06</v>
      </c>
      <c r="G545" s="54">
        <f t="shared" si="18"/>
        <v>3.1</v>
      </c>
    </row>
    <row r="546" spans="1:9" hidden="1" x14ac:dyDescent="0.2">
      <c r="A546" s="283" t="s">
        <v>702</v>
      </c>
      <c r="B546" s="283"/>
      <c r="C546" s="283"/>
      <c r="D546" s="283"/>
      <c r="E546" s="283"/>
      <c r="F546" s="283"/>
      <c r="G546" s="283"/>
    </row>
    <row r="547" spans="1:9" ht="38.25" hidden="1" x14ac:dyDescent="0.2">
      <c r="A547" s="12" t="s">
        <v>703</v>
      </c>
      <c r="B547" s="12"/>
      <c r="C547" s="37" t="s">
        <v>704</v>
      </c>
      <c r="D547" s="14" t="s">
        <v>345</v>
      </c>
      <c r="E547" s="15">
        <v>0.31</v>
      </c>
      <c r="F547" s="17">
        <v>1.75</v>
      </c>
      <c r="G547" s="54">
        <f t="shared" si="18"/>
        <v>2.06</v>
      </c>
    </row>
    <row r="548" spans="1:9" ht="38.25" hidden="1" x14ac:dyDescent="0.2">
      <c r="A548" s="12" t="s">
        <v>810</v>
      </c>
      <c r="B548" s="12"/>
      <c r="C548" s="37" t="s">
        <v>811</v>
      </c>
      <c r="D548" s="14" t="s">
        <v>345</v>
      </c>
      <c r="E548" s="15">
        <v>0.31</v>
      </c>
      <c r="F548" s="17">
        <v>1.75</v>
      </c>
      <c r="G548" s="54">
        <f>E548+F548</f>
        <v>2.06</v>
      </c>
    </row>
    <row r="549" spans="1:9" hidden="1" x14ac:dyDescent="0.2">
      <c r="A549" s="186" t="s">
        <v>705</v>
      </c>
      <c r="B549" s="186"/>
      <c r="C549" s="186"/>
      <c r="D549" s="186"/>
      <c r="E549" s="186"/>
      <c r="F549" s="186"/>
      <c r="G549" s="186"/>
    </row>
    <row r="550" spans="1:9" ht="51" hidden="1" x14ac:dyDescent="0.2">
      <c r="A550" s="12" t="s">
        <v>706</v>
      </c>
      <c r="B550" s="12"/>
      <c r="C550" s="10" t="s">
        <v>707</v>
      </c>
      <c r="D550" s="11" t="s">
        <v>7</v>
      </c>
      <c r="E550" s="11" t="s">
        <v>63</v>
      </c>
      <c r="F550" s="11" t="s">
        <v>715</v>
      </c>
      <c r="G550" s="11" t="s">
        <v>716</v>
      </c>
    </row>
    <row r="551" spans="1:9" ht="25.5" hidden="1" x14ac:dyDescent="0.2">
      <c r="A551" s="12">
        <v>1</v>
      </c>
      <c r="B551" s="12"/>
      <c r="C551" s="22" t="s">
        <v>792</v>
      </c>
      <c r="D551" s="23" t="s">
        <v>708</v>
      </c>
      <c r="E551" s="24">
        <v>4.25</v>
      </c>
      <c r="F551" s="24">
        <f>E551*20%</f>
        <v>0.85000000000000009</v>
      </c>
      <c r="G551" s="25">
        <f>F551+E551</f>
        <v>5.0999999999999996</v>
      </c>
      <c r="H551" s="102"/>
      <c r="I551" s="109"/>
    </row>
    <row r="552" spans="1:9" ht="25.5" hidden="1" x14ac:dyDescent="0.2">
      <c r="A552" s="12">
        <v>2</v>
      </c>
      <c r="B552" s="12"/>
      <c r="C552" s="22" t="s">
        <v>793</v>
      </c>
      <c r="D552" s="23" t="s">
        <v>708</v>
      </c>
      <c r="E552" s="24">
        <v>3.75</v>
      </c>
      <c r="F552" s="24">
        <f t="shared" ref="F552:F565" si="19">E552*20%</f>
        <v>0.75</v>
      </c>
      <c r="G552" s="25">
        <f t="shared" ref="G552:G563" si="20">F552+E552</f>
        <v>4.5</v>
      </c>
      <c r="H552" s="102"/>
      <c r="I552" s="109"/>
    </row>
    <row r="553" spans="1:9" ht="25.5" hidden="1" x14ac:dyDescent="0.2">
      <c r="A553" s="12">
        <v>3</v>
      </c>
      <c r="B553" s="12"/>
      <c r="C553" s="22" t="s">
        <v>794</v>
      </c>
      <c r="D553" s="23" t="s">
        <v>708</v>
      </c>
      <c r="E553" s="24">
        <v>3.65</v>
      </c>
      <c r="F553" s="24">
        <f t="shared" si="19"/>
        <v>0.73</v>
      </c>
      <c r="G553" s="25">
        <f t="shared" si="20"/>
        <v>4.38</v>
      </c>
      <c r="H553" s="102"/>
      <c r="I553" s="109"/>
    </row>
    <row r="554" spans="1:9" ht="25.5" hidden="1" x14ac:dyDescent="0.2">
      <c r="A554" s="12">
        <v>4</v>
      </c>
      <c r="B554" s="12"/>
      <c r="C554" s="22" t="s">
        <v>795</v>
      </c>
      <c r="D554" s="23" t="s">
        <v>708</v>
      </c>
      <c r="E554" s="24">
        <v>3.2</v>
      </c>
      <c r="F554" s="24">
        <f t="shared" si="19"/>
        <v>0.64000000000000012</v>
      </c>
      <c r="G554" s="25">
        <f t="shared" si="20"/>
        <v>3.8400000000000003</v>
      </c>
      <c r="H554" s="102"/>
      <c r="I554" s="109"/>
    </row>
    <row r="555" spans="1:9" ht="25.5" hidden="1" x14ac:dyDescent="0.2">
      <c r="A555" s="12">
        <v>5</v>
      </c>
      <c r="B555" s="12"/>
      <c r="C555" s="22" t="s">
        <v>796</v>
      </c>
      <c r="D555" s="23" t="s">
        <v>708</v>
      </c>
      <c r="E555" s="24">
        <v>5</v>
      </c>
      <c r="F555" s="24">
        <f t="shared" si="19"/>
        <v>1</v>
      </c>
      <c r="G555" s="25">
        <f t="shared" si="20"/>
        <v>6</v>
      </c>
      <c r="H555" s="102"/>
      <c r="I555" s="109"/>
    </row>
    <row r="556" spans="1:9" ht="25.5" hidden="1" x14ac:dyDescent="0.2">
      <c r="A556" s="12">
        <v>6</v>
      </c>
      <c r="B556" s="12"/>
      <c r="C556" s="22" t="s">
        <v>797</v>
      </c>
      <c r="D556" s="23" t="s">
        <v>708</v>
      </c>
      <c r="E556" s="24">
        <v>3.7</v>
      </c>
      <c r="F556" s="24">
        <f t="shared" si="19"/>
        <v>0.7400000000000001</v>
      </c>
      <c r="G556" s="25">
        <f t="shared" si="20"/>
        <v>4.4400000000000004</v>
      </c>
      <c r="H556" s="102"/>
      <c r="I556" s="109"/>
    </row>
    <row r="557" spans="1:9" ht="25.5" hidden="1" x14ac:dyDescent="0.2">
      <c r="A557" s="12">
        <v>7</v>
      </c>
      <c r="B557" s="12"/>
      <c r="C557" s="22" t="s">
        <v>798</v>
      </c>
      <c r="D557" s="23" t="s">
        <v>708</v>
      </c>
      <c r="E557" s="24">
        <v>3.5</v>
      </c>
      <c r="F557" s="24">
        <f t="shared" si="19"/>
        <v>0.70000000000000007</v>
      </c>
      <c r="G557" s="25">
        <f>F557+E557</f>
        <v>4.2</v>
      </c>
      <c r="H557" s="102"/>
      <c r="I557" s="109"/>
    </row>
    <row r="558" spans="1:9" ht="25.5" hidden="1" x14ac:dyDescent="0.2">
      <c r="A558" s="12">
        <v>8</v>
      </c>
      <c r="B558" s="12"/>
      <c r="C558" s="22" t="s">
        <v>799</v>
      </c>
      <c r="D558" s="23" t="s">
        <v>708</v>
      </c>
      <c r="E558" s="24">
        <v>2.5499999999999998</v>
      </c>
      <c r="F558" s="24">
        <f t="shared" si="19"/>
        <v>0.51</v>
      </c>
      <c r="G558" s="25">
        <f t="shared" si="20"/>
        <v>3.0599999999999996</v>
      </c>
      <c r="H558" s="102"/>
      <c r="I558" s="109"/>
    </row>
    <row r="559" spans="1:9" s="3" customFormat="1" ht="25.5" hidden="1" x14ac:dyDescent="0.2">
      <c r="A559" s="12">
        <v>9</v>
      </c>
      <c r="B559" s="12"/>
      <c r="C559" s="22" t="s">
        <v>800</v>
      </c>
      <c r="D559" s="23" t="s">
        <v>708</v>
      </c>
      <c r="E559" s="24">
        <v>2.7</v>
      </c>
      <c r="F559" s="24">
        <f t="shared" si="19"/>
        <v>0.54</v>
      </c>
      <c r="G559" s="25">
        <f t="shared" si="20"/>
        <v>3.24</v>
      </c>
      <c r="H559" s="102"/>
      <c r="I559" s="109"/>
    </row>
    <row r="560" spans="1:9" ht="25.5" hidden="1" x14ac:dyDescent="0.2">
      <c r="A560" s="12">
        <v>10</v>
      </c>
      <c r="B560" s="12"/>
      <c r="C560" s="22" t="s">
        <v>801</v>
      </c>
      <c r="D560" s="23" t="s">
        <v>708</v>
      </c>
      <c r="E560" s="24">
        <v>3.25</v>
      </c>
      <c r="F560" s="24">
        <f t="shared" si="19"/>
        <v>0.65</v>
      </c>
      <c r="G560" s="25">
        <f t="shared" si="20"/>
        <v>3.9</v>
      </c>
      <c r="H560" s="102"/>
      <c r="I560" s="109"/>
    </row>
    <row r="561" spans="1:9" ht="25.5" hidden="1" x14ac:dyDescent="0.2">
      <c r="A561" s="12">
        <v>11</v>
      </c>
      <c r="B561" s="12"/>
      <c r="C561" s="22" t="s">
        <v>802</v>
      </c>
      <c r="D561" s="23" t="s">
        <v>708</v>
      </c>
      <c r="E561" s="24">
        <v>3.7</v>
      </c>
      <c r="F561" s="24">
        <f t="shared" si="19"/>
        <v>0.7400000000000001</v>
      </c>
      <c r="G561" s="25">
        <f t="shared" si="20"/>
        <v>4.4400000000000004</v>
      </c>
      <c r="H561" s="102"/>
      <c r="I561" s="109"/>
    </row>
    <row r="562" spans="1:9" ht="25.5" hidden="1" x14ac:dyDescent="0.2">
      <c r="A562" s="12">
        <v>12</v>
      </c>
      <c r="B562" s="12"/>
      <c r="C562" s="22" t="s">
        <v>803</v>
      </c>
      <c r="D562" s="23" t="s">
        <v>708</v>
      </c>
      <c r="E562" s="24">
        <v>3.75</v>
      </c>
      <c r="F562" s="24">
        <f t="shared" si="19"/>
        <v>0.75</v>
      </c>
      <c r="G562" s="25">
        <f t="shared" si="20"/>
        <v>4.5</v>
      </c>
      <c r="H562" s="102"/>
      <c r="I562" s="109"/>
    </row>
    <row r="563" spans="1:9" ht="25.5" hidden="1" x14ac:dyDescent="0.2">
      <c r="A563" s="12">
        <v>13</v>
      </c>
      <c r="B563" s="12"/>
      <c r="C563" s="22" t="s">
        <v>804</v>
      </c>
      <c r="D563" s="23" t="s">
        <v>708</v>
      </c>
      <c r="E563" s="24">
        <v>5</v>
      </c>
      <c r="F563" s="24">
        <f t="shared" si="19"/>
        <v>1</v>
      </c>
      <c r="G563" s="25">
        <f t="shared" si="20"/>
        <v>6</v>
      </c>
      <c r="H563" s="102"/>
      <c r="I563" s="109"/>
    </row>
    <row r="564" spans="1:9" ht="13.5" hidden="1" customHeight="1" x14ac:dyDescent="0.2">
      <c r="A564" s="187" t="s">
        <v>709</v>
      </c>
      <c r="B564" s="187"/>
      <c r="C564" s="187"/>
      <c r="D564" s="187"/>
      <c r="E564" s="187"/>
      <c r="F564" s="187"/>
      <c r="G564" s="187"/>
      <c r="I564" s="109"/>
    </row>
    <row r="565" spans="1:9" ht="38.25" hidden="1" customHeight="1" x14ac:dyDescent="0.2">
      <c r="A565" s="12">
        <v>1</v>
      </c>
      <c r="B565" s="12"/>
      <c r="C565" s="22" t="s">
        <v>710</v>
      </c>
      <c r="D565" s="23" t="s">
        <v>708</v>
      </c>
      <c r="E565" s="76">
        <v>2.2999999999999998</v>
      </c>
      <c r="F565" s="24">
        <f t="shared" si="19"/>
        <v>0.45999999999999996</v>
      </c>
      <c r="G565" s="25">
        <f>E565+F565</f>
        <v>2.76</v>
      </c>
      <c r="I565" s="109"/>
    </row>
    <row r="566" spans="1:9" ht="38.25" hidden="1" customHeight="1" x14ac:dyDescent="0.2">
      <c r="A566" s="12">
        <v>1</v>
      </c>
      <c r="B566" s="12"/>
      <c r="C566" s="22" t="s">
        <v>711</v>
      </c>
      <c r="D566" s="23" t="s">
        <v>708</v>
      </c>
      <c r="E566" s="10">
        <v>1.85</v>
      </c>
      <c r="F566" s="24">
        <f>E566*20%</f>
        <v>0.37000000000000005</v>
      </c>
      <c r="G566" s="25">
        <f>E566+F566</f>
        <v>2.2200000000000002</v>
      </c>
      <c r="I566" s="109"/>
    </row>
    <row r="567" spans="1:9" hidden="1" x14ac:dyDescent="0.2">
      <c r="A567" s="12"/>
      <c r="B567" s="91"/>
      <c r="C567" s="188" t="s">
        <v>805</v>
      </c>
      <c r="D567" s="188"/>
      <c r="E567" s="188"/>
      <c r="F567" s="188"/>
      <c r="G567" s="188"/>
    </row>
    <row r="568" spans="1:9" x14ac:dyDescent="0.2">
      <c r="A568" s="92"/>
      <c r="B568" s="92"/>
      <c r="C568" s="95"/>
      <c r="D568" s="95"/>
      <c r="E568" s="95"/>
      <c r="F568" s="95"/>
      <c r="G568" s="95"/>
    </row>
    <row r="569" spans="1:9" x14ac:dyDescent="0.2">
      <c r="A569" s="92"/>
      <c r="B569" s="92"/>
      <c r="C569" s="253" t="s">
        <v>806</v>
      </c>
      <c r="D569" s="253"/>
      <c r="E569" s="253"/>
      <c r="F569" s="253"/>
      <c r="G569" s="253"/>
    </row>
    <row r="570" spans="1:9" x14ac:dyDescent="0.2">
      <c r="A570" s="92"/>
      <c r="B570" s="92"/>
      <c r="C570" s="93"/>
      <c r="D570" s="93"/>
      <c r="E570" s="93"/>
      <c r="F570" s="93"/>
      <c r="G570" s="93"/>
    </row>
    <row r="571" spans="1:9" x14ac:dyDescent="0.2">
      <c r="A571" s="92"/>
      <c r="B571" s="92"/>
      <c r="C571" s="93"/>
      <c r="D571" s="93"/>
      <c r="E571" s="93"/>
      <c r="F571" s="93"/>
      <c r="G571" s="93"/>
    </row>
    <row r="572" spans="1:9" x14ac:dyDescent="0.2">
      <c r="A572" s="94"/>
      <c r="B572" s="92"/>
      <c r="C572" s="95"/>
      <c r="D572" s="96"/>
      <c r="E572" s="97"/>
      <c r="F572" s="97"/>
      <c r="G572" s="98"/>
    </row>
    <row r="573" spans="1:9" ht="15" x14ac:dyDescent="0.2">
      <c r="C573" s="100" t="s">
        <v>712</v>
      </c>
      <c r="D573" s="101"/>
      <c r="E573" s="101"/>
      <c r="F573" s="101" t="s">
        <v>713</v>
      </c>
    </row>
  </sheetData>
  <mergeCells count="165">
    <mergeCell ref="C504:G504"/>
    <mergeCell ref="C509:G509"/>
    <mergeCell ref="C512:G512"/>
    <mergeCell ref="C515:G515"/>
    <mergeCell ref="A517:G517"/>
    <mergeCell ref="A549:G549"/>
    <mergeCell ref="A564:G564"/>
    <mergeCell ref="C567:G567"/>
    <mergeCell ref="C569:G569"/>
    <mergeCell ref="A518:G518"/>
    <mergeCell ref="A523:G523"/>
    <mergeCell ref="A524:G524"/>
    <mergeCell ref="A529:G529"/>
    <mergeCell ref="A538:G538"/>
    <mergeCell ref="A546:G546"/>
    <mergeCell ref="A462:G462"/>
    <mergeCell ref="A467:G467"/>
    <mergeCell ref="A471:G471"/>
    <mergeCell ref="A475:G475"/>
    <mergeCell ref="C476:G476"/>
    <mergeCell ref="A485:G485"/>
    <mergeCell ref="A493:G493"/>
    <mergeCell ref="C495:G495"/>
    <mergeCell ref="C500:G500"/>
    <mergeCell ref="A400:G400"/>
    <mergeCell ref="B413:E413"/>
    <mergeCell ref="B415:G415"/>
    <mergeCell ref="A424:G424"/>
    <mergeCell ref="A425:G425"/>
    <mergeCell ref="A446:G446"/>
    <mergeCell ref="A455:G455"/>
    <mergeCell ref="A459:G459"/>
    <mergeCell ref="C461:G461"/>
    <mergeCell ref="A326:G326"/>
    <mergeCell ref="A332:G332"/>
    <mergeCell ref="C334:G334"/>
    <mergeCell ref="A335:G335"/>
    <mergeCell ref="A346:G346"/>
    <mergeCell ref="A347:G347"/>
    <mergeCell ref="A351:G351"/>
    <mergeCell ref="A358:G358"/>
    <mergeCell ref="A386:G386"/>
    <mergeCell ref="A268:G268"/>
    <mergeCell ref="A278:G278"/>
    <mergeCell ref="A282:G282"/>
    <mergeCell ref="A298:G298"/>
    <mergeCell ref="A303:G303"/>
    <mergeCell ref="A305:G305"/>
    <mergeCell ref="A316:G316"/>
    <mergeCell ref="A319:G319"/>
    <mergeCell ref="A320:G320"/>
    <mergeCell ref="C239:G239"/>
    <mergeCell ref="C241:G241"/>
    <mergeCell ref="C249:G249"/>
    <mergeCell ref="A250:G250"/>
    <mergeCell ref="A251:G251"/>
    <mergeCell ref="A254:G254"/>
    <mergeCell ref="A258:G258"/>
    <mergeCell ref="A262:G262"/>
    <mergeCell ref="A265:G265"/>
    <mergeCell ref="C221:G221"/>
    <mergeCell ref="C223:G223"/>
    <mergeCell ref="C225:G225"/>
    <mergeCell ref="C227:G227"/>
    <mergeCell ref="C229:G229"/>
    <mergeCell ref="C231:G231"/>
    <mergeCell ref="C233:G233"/>
    <mergeCell ref="C235:G235"/>
    <mergeCell ref="C237:G237"/>
    <mergeCell ref="C203:G203"/>
    <mergeCell ref="C205:G205"/>
    <mergeCell ref="C207:G207"/>
    <mergeCell ref="C209:G209"/>
    <mergeCell ref="C211:G211"/>
    <mergeCell ref="C213:G213"/>
    <mergeCell ref="C215:G215"/>
    <mergeCell ref="C217:G217"/>
    <mergeCell ref="C219:G219"/>
    <mergeCell ref="C142:G142"/>
    <mergeCell ref="A152:G152"/>
    <mergeCell ref="A153:G153"/>
    <mergeCell ref="C160:G160"/>
    <mergeCell ref="C170:G170"/>
    <mergeCell ref="C171:G171"/>
    <mergeCell ref="C174:G174"/>
    <mergeCell ref="C177:G177"/>
    <mergeCell ref="A202:G202"/>
    <mergeCell ref="B122:G122"/>
    <mergeCell ref="B124:G124"/>
    <mergeCell ref="C126:G126"/>
    <mergeCell ref="C128:G128"/>
    <mergeCell ref="A130:G130"/>
    <mergeCell ref="A131:G131"/>
    <mergeCell ref="C135:G135"/>
    <mergeCell ref="C136:G136"/>
    <mergeCell ref="C139:G139"/>
    <mergeCell ref="C105:G105"/>
    <mergeCell ref="C107:G107"/>
    <mergeCell ref="C109:G109"/>
    <mergeCell ref="C111:G111"/>
    <mergeCell ref="C113:G113"/>
    <mergeCell ref="C115:G115"/>
    <mergeCell ref="A117:G117"/>
    <mergeCell ref="B118:G118"/>
    <mergeCell ref="B120:G120"/>
    <mergeCell ref="A92:B92"/>
    <mergeCell ref="C92:G92"/>
    <mergeCell ref="A94:B94"/>
    <mergeCell ref="C94:G94"/>
    <mergeCell ref="A96:G96"/>
    <mergeCell ref="C97:G97"/>
    <mergeCell ref="C99:G99"/>
    <mergeCell ref="C101:G101"/>
    <mergeCell ref="C103:G103"/>
    <mergeCell ref="A80:B80"/>
    <mergeCell ref="C80:G80"/>
    <mergeCell ref="A82:B82"/>
    <mergeCell ref="A84:B84"/>
    <mergeCell ref="C84:G84"/>
    <mergeCell ref="A86:B86"/>
    <mergeCell ref="A88:B88"/>
    <mergeCell ref="C88:G88"/>
    <mergeCell ref="A90:B90"/>
    <mergeCell ref="C90:G90"/>
    <mergeCell ref="A69:G69"/>
    <mergeCell ref="A70:B70"/>
    <mergeCell ref="A72:B72"/>
    <mergeCell ref="A74:B74"/>
    <mergeCell ref="C74:G74"/>
    <mergeCell ref="A76:B76"/>
    <mergeCell ref="C76:G76"/>
    <mergeCell ref="A78:B78"/>
    <mergeCell ref="C78:G78"/>
    <mergeCell ref="A59:B59"/>
    <mergeCell ref="C59:D59"/>
    <mergeCell ref="A61:B61"/>
    <mergeCell ref="C61:G61"/>
    <mergeCell ref="A63:B63"/>
    <mergeCell ref="C63:G63"/>
    <mergeCell ref="A65:B65"/>
    <mergeCell ref="C65:G65"/>
    <mergeCell ref="A67:B67"/>
    <mergeCell ref="C67:G67"/>
    <mergeCell ref="C39:G39"/>
    <mergeCell ref="C40:G40"/>
    <mergeCell ref="C43:G43"/>
    <mergeCell ref="C46:G46"/>
    <mergeCell ref="A49:G49"/>
    <mergeCell ref="C50:G50"/>
    <mergeCell ref="C54:G54"/>
    <mergeCell ref="A57:G57"/>
    <mergeCell ref="A58:G58"/>
    <mergeCell ref="A6:G6"/>
    <mergeCell ref="A7:G7"/>
    <mergeCell ref="A9:G9"/>
    <mergeCell ref="A11:G11"/>
    <mergeCell ref="A27:G27"/>
    <mergeCell ref="A32:G32"/>
    <mergeCell ref="A35:G35"/>
    <mergeCell ref="A36:A38"/>
    <mergeCell ref="C36:C38"/>
    <mergeCell ref="D36:D38"/>
    <mergeCell ref="E36:E38"/>
    <mergeCell ref="F36:F38"/>
    <mergeCell ref="G36:G38"/>
  </mergeCells>
  <pageMargins left="0.62992125984251968" right="0.59055118110236227" top="0" bottom="0" header="0.31496062992125984" footer="0.11811023622047245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3"/>
  <sheetViews>
    <sheetView view="pageBreakPreview" topLeftCell="A253" zoomScale="110" zoomScaleNormal="90" zoomScaleSheetLayoutView="110" workbookViewId="0">
      <selection activeCell="A258" sqref="A258:IV262"/>
    </sheetView>
  </sheetViews>
  <sheetFormatPr defaultRowHeight="12.75" x14ac:dyDescent="0.2"/>
  <cols>
    <col min="1" max="1" width="8.140625" style="99" customWidth="1"/>
    <col min="2" max="2" width="9.140625" style="99" hidden="1" customWidth="1"/>
    <col min="3" max="3" width="47.140625" style="99" customWidth="1"/>
    <col min="4" max="4" width="11" style="3" customWidth="1"/>
    <col min="5" max="5" width="10.28515625" style="3" customWidth="1"/>
    <col min="6" max="6" width="10" style="3" customWidth="1"/>
    <col min="7" max="7" width="9.85546875" style="3" customWidth="1"/>
    <col min="8" max="16384" width="9.140625" style="5"/>
  </cols>
  <sheetData>
    <row r="1" spans="1:10" ht="16.5" x14ac:dyDescent="0.25">
      <c r="A1" s="1"/>
      <c r="B1" s="1"/>
      <c r="C1" s="1"/>
      <c r="D1" s="2" t="s">
        <v>0</v>
      </c>
      <c r="H1" s="4"/>
    </row>
    <row r="2" spans="1:10" ht="16.5" x14ac:dyDescent="0.25">
      <c r="A2" s="1"/>
      <c r="B2" s="1"/>
      <c r="C2" s="1"/>
      <c r="D2" s="1" t="s">
        <v>1</v>
      </c>
      <c r="H2" s="4"/>
    </row>
    <row r="3" spans="1:10" ht="16.5" x14ac:dyDescent="0.25">
      <c r="A3" s="1"/>
      <c r="B3" s="1"/>
      <c r="C3" s="1"/>
      <c r="D3" s="1" t="s">
        <v>2</v>
      </c>
      <c r="H3" s="4"/>
    </row>
    <row r="4" spans="1:10" ht="16.5" x14ac:dyDescent="0.25">
      <c r="A4" s="1"/>
      <c r="B4" s="1"/>
      <c r="C4" s="1"/>
      <c r="D4" s="115" t="s">
        <v>824</v>
      </c>
      <c r="H4" s="4"/>
    </row>
    <row r="5" spans="1:10" ht="16.5" x14ac:dyDescent="0.25">
      <c r="A5" s="1"/>
      <c r="B5" s="1"/>
      <c r="C5" s="1"/>
      <c r="D5" s="2"/>
      <c r="E5" s="6"/>
      <c r="H5" s="4"/>
    </row>
    <row r="6" spans="1:10" s="9" customFormat="1" ht="15.75" customHeight="1" x14ac:dyDescent="0.25">
      <c r="A6" s="199" t="s">
        <v>3</v>
      </c>
      <c r="B6" s="199"/>
      <c r="C6" s="199"/>
      <c r="D6" s="199"/>
      <c r="E6" s="199"/>
      <c r="F6" s="199"/>
      <c r="G6" s="199"/>
      <c r="H6" s="8"/>
    </row>
    <row r="7" spans="1:10" ht="39.75" customHeight="1" x14ac:dyDescent="0.2">
      <c r="A7" s="200" t="s">
        <v>825</v>
      </c>
      <c r="B7" s="200"/>
      <c r="C7" s="200"/>
      <c r="D7" s="200"/>
      <c r="E7" s="200"/>
      <c r="F7" s="200"/>
      <c r="G7" s="200"/>
      <c r="H7" s="8"/>
    </row>
    <row r="8" spans="1:10" ht="14.25" customHeight="1" x14ac:dyDescent="0.2">
      <c r="A8" s="7"/>
      <c r="B8" s="7"/>
      <c r="C8" s="7"/>
      <c r="D8" s="7"/>
      <c r="E8" s="7"/>
      <c r="F8" s="7"/>
      <c r="G8" s="7"/>
      <c r="H8" s="8"/>
    </row>
    <row r="9" spans="1:10" ht="17.25" customHeight="1" x14ac:dyDescent="0.25">
      <c r="A9" s="254" t="s">
        <v>4</v>
      </c>
      <c r="B9" s="255"/>
      <c r="C9" s="255"/>
      <c r="D9" s="255"/>
      <c r="E9" s="255"/>
      <c r="F9" s="255"/>
      <c r="G9" s="255"/>
      <c r="H9" s="4"/>
    </row>
    <row r="10" spans="1:10" ht="38.25" customHeight="1" x14ac:dyDescent="0.25">
      <c r="A10" s="10" t="s">
        <v>5</v>
      </c>
      <c r="B10" s="103"/>
      <c r="C10" s="10" t="s">
        <v>6</v>
      </c>
      <c r="D10" s="11" t="s">
        <v>7</v>
      </c>
      <c r="E10" s="11" t="s">
        <v>8</v>
      </c>
      <c r="F10" s="11" t="s">
        <v>9</v>
      </c>
      <c r="G10" s="11" t="s">
        <v>10</v>
      </c>
      <c r="H10" s="4"/>
      <c r="J10" s="5" t="s">
        <v>11</v>
      </c>
    </row>
    <row r="11" spans="1:10" ht="13.5" customHeight="1" x14ac:dyDescent="0.25">
      <c r="A11" s="197" t="s">
        <v>12</v>
      </c>
      <c r="B11" s="197"/>
      <c r="C11" s="197"/>
      <c r="D11" s="197"/>
      <c r="E11" s="197"/>
      <c r="F11" s="197"/>
      <c r="G11" s="197"/>
      <c r="H11" s="4"/>
    </row>
    <row r="12" spans="1:10" ht="13.5" customHeight="1" x14ac:dyDescent="0.25">
      <c r="A12" s="12" t="s">
        <v>13</v>
      </c>
      <c r="B12" s="12"/>
      <c r="C12" s="13" t="s">
        <v>14</v>
      </c>
      <c r="D12" s="14" t="s">
        <v>15</v>
      </c>
      <c r="E12" s="15" t="s">
        <v>16</v>
      </c>
      <c r="F12" s="15">
        <v>1.38</v>
      </c>
      <c r="G12" s="16">
        <f>F12</f>
        <v>1.38</v>
      </c>
      <c r="H12" s="4"/>
    </row>
    <row r="13" spans="1:10" ht="13.5" customHeight="1" x14ac:dyDescent="0.25">
      <c r="A13" s="12" t="s">
        <v>17</v>
      </c>
      <c r="B13" s="12"/>
      <c r="C13" s="13" t="s">
        <v>18</v>
      </c>
      <c r="D13" s="14" t="s">
        <v>15</v>
      </c>
      <c r="E13" s="15" t="s">
        <v>16</v>
      </c>
      <c r="F13" s="15">
        <v>1.32</v>
      </c>
      <c r="G13" s="16">
        <f t="shared" ref="G13:G31" si="0">F13</f>
        <v>1.32</v>
      </c>
      <c r="H13" s="4"/>
    </row>
    <row r="14" spans="1:10" ht="13.5" customHeight="1" x14ac:dyDescent="0.25">
      <c r="A14" s="12" t="s">
        <v>19</v>
      </c>
      <c r="B14" s="12"/>
      <c r="C14" s="13" t="s">
        <v>20</v>
      </c>
      <c r="D14" s="14" t="s">
        <v>15</v>
      </c>
      <c r="E14" s="15" t="s">
        <v>16</v>
      </c>
      <c r="F14" s="15">
        <v>1.32</v>
      </c>
      <c r="G14" s="16">
        <f t="shared" si="0"/>
        <v>1.32</v>
      </c>
      <c r="H14" s="4"/>
    </row>
    <row r="15" spans="1:10" ht="13.5" customHeight="1" x14ac:dyDescent="0.25">
      <c r="A15" s="12" t="s">
        <v>21</v>
      </c>
      <c r="B15" s="12"/>
      <c r="C15" s="13" t="s">
        <v>22</v>
      </c>
      <c r="D15" s="14" t="s">
        <v>15</v>
      </c>
      <c r="E15" s="15" t="s">
        <v>16</v>
      </c>
      <c r="F15" s="15">
        <v>1.2</v>
      </c>
      <c r="G15" s="16">
        <f t="shared" si="0"/>
        <v>1.2</v>
      </c>
      <c r="H15" s="4"/>
    </row>
    <row r="16" spans="1:10" ht="13.5" customHeight="1" x14ac:dyDescent="0.25">
      <c r="A16" s="12" t="s">
        <v>23</v>
      </c>
      <c r="B16" s="12"/>
      <c r="C16" s="13" t="s">
        <v>24</v>
      </c>
      <c r="D16" s="14" t="s">
        <v>15</v>
      </c>
      <c r="E16" s="15" t="s">
        <v>16</v>
      </c>
      <c r="F16" s="15">
        <v>1.2</v>
      </c>
      <c r="G16" s="16">
        <f t="shared" si="0"/>
        <v>1.2</v>
      </c>
      <c r="H16" s="4"/>
    </row>
    <row r="17" spans="1:8" ht="13.5" customHeight="1" x14ac:dyDescent="0.25">
      <c r="A17" s="12" t="s">
        <v>25</v>
      </c>
      <c r="B17" s="12"/>
      <c r="C17" s="13" t="s">
        <v>26</v>
      </c>
      <c r="D17" s="14" t="s">
        <v>15</v>
      </c>
      <c r="E17" s="15">
        <v>1.17</v>
      </c>
      <c r="F17" s="15">
        <v>1.74</v>
      </c>
      <c r="G17" s="16">
        <f>F17+E17</f>
        <v>2.91</v>
      </c>
      <c r="H17" s="4"/>
    </row>
    <row r="18" spans="1:8" ht="25.5" customHeight="1" x14ac:dyDescent="0.25">
      <c r="A18" s="12" t="s">
        <v>28</v>
      </c>
      <c r="B18" s="12"/>
      <c r="C18" s="13" t="s">
        <v>29</v>
      </c>
      <c r="D18" s="14" t="s">
        <v>15</v>
      </c>
      <c r="E18" s="15" t="s">
        <v>16</v>
      </c>
      <c r="F18" s="15">
        <v>1.56</v>
      </c>
      <c r="G18" s="16">
        <f t="shared" si="0"/>
        <v>1.56</v>
      </c>
      <c r="H18" s="4"/>
    </row>
    <row r="19" spans="1:8" ht="13.5" customHeight="1" x14ac:dyDescent="0.25">
      <c r="A19" s="12" t="s">
        <v>30</v>
      </c>
      <c r="B19" s="12"/>
      <c r="C19" s="13" t="s">
        <v>31</v>
      </c>
      <c r="D19" s="14" t="s">
        <v>15</v>
      </c>
      <c r="E19" s="15">
        <v>0.17</v>
      </c>
      <c r="F19" s="15">
        <v>1.62</v>
      </c>
      <c r="G19" s="16">
        <f>F19+E19</f>
        <v>1.79</v>
      </c>
      <c r="H19" s="4"/>
    </row>
    <row r="20" spans="1:8" ht="13.5" customHeight="1" x14ac:dyDescent="0.25">
      <c r="A20" s="12" t="s">
        <v>32</v>
      </c>
      <c r="B20" s="12"/>
      <c r="C20" s="13" t="s">
        <v>33</v>
      </c>
      <c r="D20" s="14" t="s">
        <v>15</v>
      </c>
      <c r="E20" s="15">
        <v>0.17</v>
      </c>
      <c r="F20" s="15">
        <v>2.04</v>
      </c>
      <c r="G20" s="16">
        <f>F20+E20</f>
        <v>2.21</v>
      </c>
      <c r="H20" s="4"/>
    </row>
    <row r="21" spans="1:8" ht="13.5" customHeight="1" x14ac:dyDescent="0.25">
      <c r="A21" s="12" t="s">
        <v>34</v>
      </c>
      <c r="B21" s="12"/>
      <c r="C21" s="13" t="s">
        <v>35</v>
      </c>
      <c r="D21" s="14" t="s">
        <v>15</v>
      </c>
      <c r="E21" s="15">
        <v>0.32</v>
      </c>
      <c r="F21" s="15">
        <v>1.56</v>
      </c>
      <c r="G21" s="16">
        <f>F21+E21</f>
        <v>1.8800000000000001</v>
      </c>
      <c r="H21" s="4"/>
    </row>
    <row r="22" spans="1:8" ht="25.5" customHeight="1" x14ac:dyDescent="0.25">
      <c r="A22" s="12" t="s">
        <v>36</v>
      </c>
      <c r="B22" s="12"/>
      <c r="C22" s="13" t="s">
        <v>37</v>
      </c>
      <c r="D22" s="14" t="s">
        <v>15</v>
      </c>
      <c r="E22" s="15" t="s">
        <v>16</v>
      </c>
      <c r="F22" s="15">
        <v>1.56</v>
      </c>
      <c r="G22" s="16">
        <f t="shared" si="0"/>
        <v>1.56</v>
      </c>
      <c r="H22" s="4"/>
    </row>
    <row r="23" spans="1:8" ht="13.5" customHeight="1" x14ac:dyDescent="0.25">
      <c r="A23" s="12" t="s">
        <v>38</v>
      </c>
      <c r="B23" s="12"/>
      <c r="C23" s="13" t="s">
        <v>39</v>
      </c>
      <c r="D23" s="14" t="s">
        <v>15</v>
      </c>
      <c r="E23" s="15">
        <v>0.46</v>
      </c>
      <c r="F23" s="15">
        <v>1.8</v>
      </c>
      <c r="G23" s="16">
        <f>F23+E23</f>
        <v>2.2600000000000002</v>
      </c>
      <c r="H23" s="4"/>
    </row>
    <row r="24" spans="1:8" ht="13.5" customHeight="1" x14ac:dyDescent="0.25">
      <c r="A24" s="12" t="s">
        <v>40</v>
      </c>
      <c r="B24" s="12"/>
      <c r="C24" s="13" t="s">
        <v>41</v>
      </c>
      <c r="D24" s="14" t="s">
        <v>15</v>
      </c>
      <c r="E24" s="17">
        <v>0.16</v>
      </c>
      <c r="F24" s="15">
        <v>1.62</v>
      </c>
      <c r="G24" s="16">
        <f>F24+E24</f>
        <v>1.78</v>
      </c>
      <c r="H24" s="4"/>
    </row>
    <row r="25" spans="1:8" ht="25.5" customHeight="1" x14ac:dyDescent="0.25">
      <c r="A25" s="12" t="s">
        <v>42</v>
      </c>
      <c r="B25" s="12"/>
      <c r="C25" s="18" t="s">
        <v>43</v>
      </c>
      <c r="D25" s="14" t="s">
        <v>44</v>
      </c>
      <c r="E25" s="15" t="s">
        <v>16</v>
      </c>
      <c r="F25" s="15">
        <v>2.2000000000000002</v>
      </c>
      <c r="G25" s="16">
        <f t="shared" si="0"/>
        <v>2.2000000000000002</v>
      </c>
      <c r="H25" s="4"/>
    </row>
    <row r="26" spans="1:8" ht="14.25" customHeight="1" x14ac:dyDescent="0.25">
      <c r="A26" s="12" t="s">
        <v>45</v>
      </c>
      <c r="B26" s="12"/>
      <c r="C26" s="19" t="s">
        <v>46</v>
      </c>
      <c r="D26" s="14" t="s">
        <v>44</v>
      </c>
      <c r="E26" s="15" t="s">
        <v>16</v>
      </c>
      <c r="F26" s="15">
        <v>0.66</v>
      </c>
      <c r="G26" s="16">
        <f t="shared" si="0"/>
        <v>0.66</v>
      </c>
      <c r="H26" s="4"/>
    </row>
    <row r="27" spans="1:8" ht="13.5" customHeight="1" x14ac:dyDescent="0.25">
      <c r="A27" s="198" t="s">
        <v>47</v>
      </c>
      <c r="B27" s="198"/>
      <c r="C27" s="198"/>
      <c r="D27" s="198"/>
      <c r="E27" s="198"/>
      <c r="F27" s="198"/>
      <c r="G27" s="198"/>
      <c r="H27" s="4"/>
    </row>
    <row r="28" spans="1:8" ht="13.5" customHeight="1" x14ac:dyDescent="0.25">
      <c r="A28" s="12" t="s">
        <v>48</v>
      </c>
      <c r="B28" s="12"/>
      <c r="C28" s="13" t="s">
        <v>49</v>
      </c>
      <c r="D28" s="14" t="s">
        <v>50</v>
      </c>
      <c r="E28" s="20"/>
      <c r="F28" s="15">
        <v>1.08</v>
      </c>
      <c r="G28" s="16">
        <f t="shared" si="0"/>
        <v>1.08</v>
      </c>
      <c r="H28" s="4"/>
    </row>
    <row r="29" spans="1:8" ht="13.5" customHeight="1" x14ac:dyDescent="0.25">
      <c r="A29" s="12" t="s">
        <v>51</v>
      </c>
      <c r="B29" s="12"/>
      <c r="C29" s="21" t="s">
        <v>52</v>
      </c>
      <c r="D29" s="14" t="s">
        <v>50</v>
      </c>
      <c r="E29" s="20"/>
      <c r="F29" s="15">
        <v>0.48</v>
      </c>
      <c r="G29" s="16">
        <f t="shared" si="0"/>
        <v>0.48</v>
      </c>
      <c r="H29" s="4"/>
    </row>
    <row r="30" spans="1:8" ht="13.5" customHeight="1" x14ac:dyDescent="0.25">
      <c r="A30" s="12" t="s">
        <v>53</v>
      </c>
      <c r="B30" s="12"/>
      <c r="C30" s="13" t="s">
        <v>54</v>
      </c>
      <c r="D30" s="14" t="s">
        <v>50</v>
      </c>
      <c r="E30" s="20"/>
      <c r="F30" s="15">
        <v>3.78</v>
      </c>
      <c r="G30" s="16">
        <f t="shared" si="0"/>
        <v>3.78</v>
      </c>
      <c r="H30" s="4"/>
    </row>
    <row r="31" spans="1:8" ht="13.5" customHeight="1" x14ac:dyDescent="0.25">
      <c r="A31" s="12" t="s">
        <v>55</v>
      </c>
      <c r="B31" s="12"/>
      <c r="C31" s="13" t="s">
        <v>56</v>
      </c>
      <c r="D31" s="14" t="s">
        <v>50</v>
      </c>
      <c r="E31" s="20"/>
      <c r="F31" s="15">
        <v>1.56</v>
      </c>
      <c r="G31" s="16">
        <f t="shared" si="0"/>
        <v>1.56</v>
      </c>
      <c r="H31" s="4"/>
    </row>
    <row r="32" spans="1:8" ht="13.5" customHeight="1" x14ac:dyDescent="0.2">
      <c r="A32" s="186" t="s">
        <v>57</v>
      </c>
      <c r="B32" s="186"/>
      <c r="C32" s="186"/>
      <c r="D32" s="186"/>
      <c r="E32" s="186"/>
      <c r="F32" s="186"/>
      <c r="G32" s="186"/>
    </row>
    <row r="33" spans="1:8" ht="51" customHeight="1" x14ac:dyDescent="0.2">
      <c r="A33" s="12">
        <v>1</v>
      </c>
      <c r="B33" s="12"/>
      <c r="C33" s="22" t="s">
        <v>58</v>
      </c>
      <c r="D33" s="23" t="s">
        <v>59</v>
      </c>
      <c r="E33" s="10" t="s">
        <v>16</v>
      </c>
      <c r="F33" s="24">
        <v>26.32</v>
      </c>
      <c r="G33" s="25">
        <f>F33</f>
        <v>26.32</v>
      </c>
    </row>
    <row r="34" spans="1:8" ht="51" customHeight="1" x14ac:dyDescent="0.2">
      <c r="A34" s="12">
        <v>2</v>
      </c>
      <c r="B34" s="12"/>
      <c r="C34" s="22" t="s">
        <v>60</v>
      </c>
      <c r="D34" s="23" t="s">
        <v>59</v>
      </c>
      <c r="E34" s="10" t="s">
        <v>16</v>
      </c>
      <c r="F34" s="24">
        <v>33.82</v>
      </c>
      <c r="G34" s="25">
        <f>F34</f>
        <v>33.82</v>
      </c>
    </row>
    <row r="35" spans="1:8" ht="13.5" customHeight="1" x14ac:dyDescent="0.25">
      <c r="A35" s="201" t="s">
        <v>61</v>
      </c>
      <c r="B35" s="201"/>
      <c r="C35" s="201"/>
      <c r="D35" s="201"/>
      <c r="E35" s="201"/>
      <c r="F35" s="201"/>
      <c r="G35" s="201"/>
      <c r="H35" s="4"/>
    </row>
    <row r="36" spans="1:8" ht="13.5" customHeight="1" x14ac:dyDescent="0.25">
      <c r="A36" s="256" t="s">
        <v>5</v>
      </c>
      <c r="B36" s="26"/>
      <c r="C36" s="259" t="s">
        <v>6</v>
      </c>
      <c r="D36" s="262" t="s">
        <v>7</v>
      </c>
      <c r="E36" s="265" t="s">
        <v>62</v>
      </c>
      <c r="F36" s="265" t="s">
        <v>63</v>
      </c>
      <c r="G36" s="266" t="s">
        <v>64</v>
      </c>
      <c r="H36" s="4"/>
    </row>
    <row r="37" spans="1:8" ht="13.5" customHeight="1" x14ac:dyDescent="0.25">
      <c r="A37" s="257"/>
      <c r="B37" s="28"/>
      <c r="C37" s="260"/>
      <c r="D37" s="263"/>
      <c r="E37" s="265"/>
      <c r="F37" s="265"/>
      <c r="G37" s="266"/>
      <c r="H37" s="4"/>
    </row>
    <row r="38" spans="1:8" ht="13.5" customHeight="1" x14ac:dyDescent="0.25">
      <c r="A38" s="258"/>
      <c r="B38" s="29"/>
      <c r="C38" s="261"/>
      <c r="D38" s="264"/>
      <c r="E38" s="265"/>
      <c r="F38" s="265"/>
      <c r="G38" s="266"/>
      <c r="H38" s="4"/>
    </row>
    <row r="39" spans="1:8" ht="27.75" customHeight="1" x14ac:dyDescent="0.25">
      <c r="A39" s="12" t="s">
        <v>65</v>
      </c>
      <c r="B39" s="12"/>
      <c r="C39" s="267" t="s">
        <v>66</v>
      </c>
      <c r="D39" s="267"/>
      <c r="E39" s="267"/>
      <c r="F39" s="267"/>
      <c r="G39" s="267"/>
      <c r="H39" s="4"/>
    </row>
    <row r="40" spans="1:8" ht="13.5" customHeight="1" x14ac:dyDescent="0.25">
      <c r="A40" s="12" t="s">
        <v>17</v>
      </c>
      <c r="B40" s="12"/>
      <c r="C40" s="268" t="s">
        <v>67</v>
      </c>
      <c r="D40" s="268"/>
      <c r="E40" s="268"/>
      <c r="F40" s="268"/>
      <c r="G40" s="268"/>
      <c r="H40" s="4"/>
    </row>
    <row r="41" spans="1:8" ht="13.5" customHeight="1" x14ac:dyDescent="0.25">
      <c r="A41" s="12" t="s">
        <v>68</v>
      </c>
      <c r="B41" s="12"/>
      <c r="C41" s="12" t="s">
        <v>69</v>
      </c>
      <c r="D41" s="23" t="s">
        <v>70</v>
      </c>
      <c r="E41" s="31" t="s">
        <v>16</v>
      </c>
      <c r="F41" s="24">
        <v>6.93</v>
      </c>
      <c r="G41" s="16">
        <f>F41</f>
        <v>6.93</v>
      </c>
      <c r="H41" s="4"/>
    </row>
    <row r="42" spans="1:8" ht="13.5" customHeight="1" x14ac:dyDescent="0.25">
      <c r="A42" s="12" t="s">
        <v>71</v>
      </c>
      <c r="B42" s="12"/>
      <c r="C42" s="12" t="s">
        <v>72</v>
      </c>
      <c r="D42" s="23" t="s">
        <v>70</v>
      </c>
      <c r="E42" s="31" t="s">
        <v>16</v>
      </c>
      <c r="F42" s="24">
        <v>7.71</v>
      </c>
      <c r="G42" s="16">
        <f>F42</f>
        <v>7.71</v>
      </c>
      <c r="H42" s="4"/>
    </row>
    <row r="43" spans="1:8" ht="13.5" customHeight="1" x14ac:dyDescent="0.25">
      <c r="A43" s="12" t="s">
        <v>13</v>
      </c>
      <c r="B43" s="12"/>
      <c r="C43" s="268" t="s">
        <v>73</v>
      </c>
      <c r="D43" s="268"/>
      <c r="E43" s="268"/>
      <c r="F43" s="268"/>
      <c r="G43" s="268"/>
      <c r="H43" s="4"/>
    </row>
    <row r="44" spans="1:8" ht="13.5" customHeight="1" x14ac:dyDescent="0.25">
      <c r="A44" s="12" t="s">
        <v>74</v>
      </c>
      <c r="B44" s="12"/>
      <c r="C44" s="12" t="s">
        <v>69</v>
      </c>
      <c r="D44" s="23" t="s">
        <v>70</v>
      </c>
      <c r="E44" s="32" t="s">
        <v>16</v>
      </c>
      <c r="F44" s="24">
        <v>6.48</v>
      </c>
      <c r="G44" s="16">
        <f>F44</f>
        <v>6.48</v>
      </c>
      <c r="H44" s="4"/>
    </row>
    <row r="45" spans="1:8" ht="13.5" customHeight="1" x14ac:dyDescent="0.25">
      <c r="A45" s="12" t="s">
        <v>75</v>
      </c>
      <c r="B45" s="12"/>
      <c r="C45" s="12" t="s">
        <v>72</v>
      </c>
      <c r="D45" s="23" t="s">
        <v>70</v>
      </c>
      <c r="E45" s="32" t="s">
        <v>16</v>
      </c>
      <c r="F45" s="24">
        <v>7.39</v>
      </c>
      <c r="G45" s="16">
        <f>F45</f>
        <v>7.39</v>
      </c>
      <c r="H45" s="4"/>
    </row>
    <row r="46" spans="1:8" ht="13.5" customHeight="1" x14ac:dyDescent="0.25">
      <c r="A46" s="12" t="s">
        <v>19</v>
      </c>
      <c r="B46" s="12"/>
      <c r="C46" s="268" t="s">
        <v>76</v>
      </c>
      <c r="D46" s="268"/>
      <c r="E46" s="268"/>
      <c r="F46" s="268"/>
      <c r="G46" s="268"/>
      <c r="H46" s="4"/>
    </row>
    <row r="47" spans="1:8" ht="13.5" customHeight="1" x14ac:dyDescent="0.25">
      <c r="A47" s="12" t="s">
        <v>77</v>
      </c>
      <c r="B47" s="12"/>
      <c r="C47" s="33" t="s">
        <v>78</v>
      </c>
      <c r="D47" s="34" t="s">
        <v>70</v>
      </c>
      <c r="E47" s="32" t="s">
        <v>16</v>
      </c>
      <c r="F47" s="35">
        <v>8.0299999999999994</v>
      </c>
      <c r="G47" s="16">
        <f>F47</f>
        <v>8.0299999999999994</v>
      </c>
      <c r="H47" s="4"/>
    </row>
    <row r="48" spans="1:8" ht="13.5" customHeight="1" x14ac:dyDescent="0.25">
      <c r="A48" s="12" t="s">
        <v>79</v>
      </c>
      <c r="B48" s="12"/>
      <c r="C48" s="12" t="s">
        <v>72</v>
      </c>
      <c r="D48" s="36" t="s">
        <v>70</v>
      </c>
      <c r="E48" s="32" t="s">
        <v>16</v>
      </c>
      <c r="F48" s="24">
        <v>8.0299999999999994</v>
      </c>
      <c r="G48" s="16">
        <f>F48</f>
        <v>8.0299999999999994</v>
      </c>
      <c r="H48" s="4"/>
    </row>
    <row r="49" spans="1:8" ht="13.5" customHeight="1" x14ac:dyDescent="0.25">
      <c r="A49" s="201" t="s">
        <v>80</v>
      </c>
      <c r="B49" s="201"/>
      <c r="C49" s="201"/>
      <c r="D49" s="201"/>
      <c r="E49" s="201"/>
      <c r="F49" s="201"/>
      <c r="G49" s="201"/>
      <c r="H49" s="4"/>
    </row>
    <row r="50" spans="1:8" ht="26.25" customHeight="1" x14ac:dyDescent="0.25">
      <c r="A50" s="12" t="s">
        <v>65</v>
      </c>
      <c r="B50" s="12"/>
      <c r="C50" s="269" t="s">
        <v>66</v>
      </c>
      <c r="D50" s="270"/>
      <c r="E50" s="270"/>
      <c r="F50" s="270"/>
      <c r="G50" s="271"/>
      <c r="H50" s="4"/>
    </row>
    <row r="51" spans="1:8" ht="13.5" customHeight="1" x14ac:dyDescent="0.25">
      <c r="A51" s="12" t="s">
        <v>17</v>
      </c>
      <c r="B51" s="12"/>
      <c r="C51" s="33" t="s">
        <v>67</v>
      </c>
      <c r="D51" s="33"/>
      <c r="E51" s="33"/>
      <c r="F51" s="33"/>
      <c r="G51" s="33"/>
      <c r="H51" s="4"/>
    </row>
    <row r="52" spans="1:8" ht="13.5" customHeight="1" x14ac:dyDescent="0.25">
      <c r="A52" s="12" t="s">
        <v>68</v>
      </c>
      <c r="B52" s="12"/>
      <c r="C52" s="12" t="s">
        <v>69</v>
      </c>
      <c r="D52" s="23" t="s">
        <v>70</v>
      </c>
      <c r="E52" s="32" t="s">
        <v>16</v>
      </c>
      <c r="F52" s="24">
        <v>10.130000000000001</v>
      </c>
      <c r="G52" s="16">
        <f>F52</f>
        <v>10.130000000000001</v>
      </c>
      <c r="H52" s="4"/>
    </row>
    <row r="53" spans="1:8" ht="13.5" customHeight="1" x14ac:dyDescent="0.25">
      <c r="A53" s="12" t="s">
        <v>71</v>
      </c>
      <c r="B53" s="12"/>
      <c r="C53" s="12" t="s">
        <v>72</v>
      </c>
      <c r="D53" s="23" t="s">
        <v>70</v>
      </c>
      <c r="E53" s="32" t="s">
        <v>16</v>
      </c>
      <c r="F53" s="24">
        <v>11.26</v>
      </c>
      <c r="G53" s="16">
        <f>F53</f>
        <v>11.26</v>
      </c>
      <c r="H53" s="4"/>
    </row>
    <row r="54" spans="1:8" ht="13.5" customHeight="1" x14ac:dyDescent="0.25">
      <c r="A54" s="12" t="s">
        <v>13</v>
      </c>
      <c r="B54" s="12"/>
      <c r="C54" s="268" t="s">
        <v>73</v>
      </c>
      <c r="D54" s="268"/>
      <c r="E54" s="268"/>
      <c r="F54" s="268"/>
      <c r="G54" s="268"/>
      <c r="H54" s="4"/>
    </row>
    <row r="55" spans="1:8" ht="13.5" customHeight="1" x14ac:dyDescent="0.25">
      <c r="A55" s="12" t="s">
        <v>74</v>
      </c>
      <c r="B55" s="12"/>
      <c r="C55" s="12" t="s">
        <v>69</v>
      </c>
      <c r="D55" s="23" t="s">
        <v>70</v>
      </c>
      <c r="E55" s="32" t="s">
        <v>16</v>
      </c>
      <c r="F55" s="24">
        <v>9.84</v>
      </c>
      <c r="G55" s="16">
        <f>F55</f>
        <v>9.84</v>
      </c>
      <c r="H55" s="4"/>
    </row>
    <row r="56" spans="1:8" ht="13.5" customHeight="1" x14ac:dyDescent="0.25">
      <c r="A56" s="12" t="s">
        <v>75</v>
      </c>
      <c r="B56" s="12"/>
      <c r="C56" s="12" t="s">
        <v>72</v>
      </c>
      <c r="D56" s="23" t="s">
        <v>70</v>
      </c>
      <c r="E56" s="32" t="s">
        <v>16</v>
      </c>
      <c r="F56" s="24">
        <v>10.45</v>
      </c>
      <c r="G56" s="16">
        <f>F56</f>
        <v>10.45</v>
      </c>
      <c r="H56" s="4"/>
    </row>
    <row r="57" spans="1:8" ht="13.5" customHeight="1" x14ac:dyDescent="0.25">
      <c r="A57" s="272" t="s">
        <v>81</v>
      </c>
      <c r="B57" s="272"/>
      <c r="C57" s="272"/>
      <c r="D57" s="272"/>
      <c r="E57" s="272"/>
      <c r="F57" s="272"/>
      <c r="G57" s="272"/>
      <c r="H57" s="4"/>
    </row>
    <row r="58" spans="1:8" ht="16.5" customHeight="1" x14ac:dyDescent="0.25">
      <c r="A58" s="198" t="s">
        <v>82</v>
      </c>
      <c r="B58" s="198"/>
      <c r="C58" s="198"/>
      <c r="D58" s="198"/>
      <c r="E58" s="198"/>
      <c r="F58" s="198"/>
      <c r="G58" s="198"/>
      <c r="H58" s="4"/>
    </row>
    <row r="59" spans="1:8" ht="16.5" customHeight="1" x14ac:dyDescent="0.25">
      <c r="A59" s="201" t="s">
        <v>280</v>
      </c>
      <c r="B59" s="201"/>
      <c r="C59" s="273" t="s">
        <v>83</v>
      </c>
      <c r="D59" s="273"/>
      <c r="E59" s="105"/>
      <c r="F59" s="105"/>
      <c r="G59" s="105"/>
      <c r="H59" s="4"/>
    </row>
    <row r="60" spans="1:8" ht="38.25" customHeight="1" x14ac:dyDescent="0.25">
      <c r="A60" s="37" t="s">
        <v>717</v>
      </c>
      <c r="B60" s="37"/>
      <c r="C60" s="37" t="s">
        <v>84</v>
      </c>
      <c r="D60" s="14" t="s">
        <v>50</v>
      </c>
      <c r="E60" s="15">
        <v>0.11</v>
      </c>
      <c r="F60" s="15">
        <v>4.3600000000000003</v>
      </c>
      <c r="G60" s="16">
        <f>F60+E60</f>
        <v>4.4700000000000006</v>
      </c>
      <c r="H60" s="4"/>
    </row>
    <row r="61" spans="1:8" ht="13.5" customHeight="1" x14ac:dyDescent="0.2">
      <c r="A61" s="273" t="s">
        <v>718</v>
      </c>
      <c r="B61" s="273"/>
      <c r="C61" s="273" t="s">
        <v>85</v>
      </c>
      <c r="D61" s="274"/>
      <c r="E61" s="274"/>
      <c r="F61" s="274"/>
      <c r="G61" s="274"/>
    </row>
    <row r="62" spans="1:8" ht="38.25" customHeight="1" x14ac:dyDescent="0.2">
      <c r="A62" s="37" t="s">
        <v>285</v>
      </c>
      <c r="B62" s="37"/>
      <c r="C62" s="37" t="s">
        <v>84</v>
      </c>
      <c r="D62" s="14" t="s">
        <v>50</v>
      </c>
      <c r="E62" s="15">
        <v>0.16</v>
      </c>
      <c r="F62" s="15">
        <v>7.28</v>
      </c>
      <c r="G62" s="16">
        <f>F62+E62</f>
        <v>7.44</v>
      </c>
    </row>
    <row r="63" spans="1:8" ht="13.5" customHeight="1" x14ac:dyDescent="0.2">
      <c r="A63" s="273" t="s">
        <v>719</v>
      </c>
      <c r="B63" s="273"/>
      <c r="C63" s="273" t="s">
        <v>86</v>
      </c>
      <c r="D63" s="274"/>
      <c r="E63" s="274"/>
      <c r="F63" s="274"/>
      <c r="G63" s="274"/>
    </row>
    <row r="64" spans="1:8" ht="38.25" customHeight="1" x14ac:dyDescent="0.2">
      <c r="A64" s="37" t="s">
        <v>720</v>
      </c>
      <c r="B64" s="37"/>
      <c r="C64" s="37" t="s">
        <v>84</v>
      </c>
      <c r="D64" s="14" t="s">
        <v>50</v>
      </c>
      <c r="E64" s="15">
        <f>E60</f>
        <v>0.11</v>
      </c>
      <c r="F64" s="15">
        <v>4.3600000000000003</v>
      </c>
      <c r="G64" s="16">
        <f>F64+E64</f>
        <v>4.4700000000000006</v>
      </c>
    </row>
    <row r="65" spans="1:7" ht="13.5" customHeight="1" x14ac:dyDescent="0.2">
      <c r="A65" s="273" t="s">
        <v>721</v>
      </c>
      <c r="B65" s="273"/>
      <c r="C65" s="273" t="s">
        <v>87</v>
      </c>
      <c r="D65" s="274"/>
      <c r="E65" s="274"/>
      <c r="F65" s="274"/>
      <c r="G65" s="274"/>
    </row>
    <row r="66" spans="1:7" ht="38.25" customHeight="1" x14ac:dyDescent="0.2">
      <c r="A66" s="37" t="s">
        <v>722</v>
      </c>
      <c r="B66" s="37"/>
      <c r="C66" s="37" t="s">
        <v>84</v>
      </c>
      <c r="D66" s="14" t="s">
        <v>50</v>
      </c>
      <c r="E66" s="15">
        <f>E60</f>
        <v>0.11</v>
      </c>
      <c r="F66" s="15">
        <v>5.82</v>
      </c>
      <c r="G66" s="16">
        <f>F66+E66</f>
        <v>5.9300000000000006</v>
      </c>
    </row>
    <row r="67" spans="1:7" ht="13.5" customHeight="1" x14ac:dyDescent="0.2">
      <c r="A67" s="273" t="s">
        <v>723</v>
      </c>
      <c r="B67" s="273"/>
      <c r="C67" s="273" t="s">
        <v>88</v>
      </c>
      <c r="D67" s="274"/>
      <c r="E67" s="274"/>
      <c r="F67" s="274"/>
      <c r="G67" s="274"/>
    </row>
    <row r="68" spans="1:7" ht="38.25" customHeight="1" x14ac:dyDescent="0.2">
      <c r="A68" s="37" t="s">
        <v>724</v>
      </c>
      <c r="B68" s="37"/>
      <c r="C68" s="37" t="s">
        <v>84</v>
      </c>
      <c r="D68" s="14" t="s">
        <v>50</v>
      </c>
      <c r="E68" s="15">
        <f>E60</f>
        <v>0.11</v>
      </c>
      <c r="F68" s="15">
        <v>2.9</v>
      </c>
      <c r="G68" s="16">
        <f>F68+E68</f>
        <v>3.01</v>
      </c>
    </row>
    <row r="69" spans="1:7" ht="12.75" customHeight="1" x14ac:dyDescent="0.2">
      <c r="A69" s="198" t="s">
        <v>89</v>
      </c>
      <c r="B69" s="198"/>
      <c r="C69" s="198"/>
      <c r="D69" s="198"/>
      <c r="E69" s="198"/>
      <c r="F69" s="198"/>
      <c r="G69" s="198"/>
    </row>
    <row r="70" spans="1:7" ht="13.5" customHeight="1" x14ac:dyDescent="0.2">
      <c r="A70" s="273" t="s">
        <v>725</v>
      </c>
      <c r="B70" s="273"/>
      <c r="C70" s="105" t="s">
        <v>90</v>
      </c>
      <c r="D70" s="105"/>
      <c r="E70" s="105"/>
      <c r="F70" s="105"/>
      <c r="G70" s="105"/>
    </row>
    <row r="71" spans="1:7" ht="38.25" customHeight="1" x14ac:dyDescent="0.2">
      <c r="A71" s="37" t="s">
        <v>726</v>
      </c>
      <c r="B71" s="37"/>
      <c r="C71" s="37" t="s">
        <v>84</v>
      </c>
      <c r="D71" s="14" t="s">
        <v>50</v>
      </c>
      <c r="E71" s="15">
        <f>E60</f>
        <v>0.11</v>
      </c>
      <c r="F71" s="15">
        <v>5.82</v>
      </c>
      <c r="G71" s="16">
        <f>F71+E71</f>
        <v>5.9300000000000006</v>
      </c>
    </row>
    <row r="72" spans="1:7" ht="13.5" customHeight="1" x14ac:dyDescent="0.2">
      <c r="A72" s="273" t="s">
        <v>727</v>
      </c>
      <c r="B72" s="273"/>
      <c r="C72" s="105" t="s">
        <v>91</v>
      </c>
      <c r="D72" s="105"/>
      <c r="E72" s="105"/>
      <c r="F72" s="105"/>
      <c r="G72" s="105"/>
    </row>
    <row r="73" spans="1:7" ht="38.25" customHeight="1" x14ac:dyDescent="0.2">
      <c r="A73" s="37" t="s">
        <v>292</v>
      </c>
      <c r="B73" s="37"/>
      <c r="C73" s="37" t="s">
        <v>84</v>
      </c>
      <c r="D73" s="14" t="s">
        <v>50</v>
      </c>
      <c r="E73" s="15">
        <f>E60</f>
        <v>0.11</v>
      </c>
      <c r="F73" s="15">
        <v>2.9</v>
      </c>
      <c r="G73" s="16">
        <f>F73+E73</f>
        <v>3.01</v>
      </c>
    </row>
    <row r="74" spans="1:7" ht="13.5" customHeight="1" x14ac:dyDescent="0.2">
      <c r="A74" s="273" t="s">
        <v>771</v>
      </c>
      <c r="B74" s="273"/>
      <c r="C74" s="273" t="s">
        <v>92</v>
      </c>
      <c r="D74" s="273"/>
      <c r="E74" s="273"/>
      <c r="F74" s="273"/>
      <c r="G74" s="273"/>
    </row>
    <row r="75" spans="1:7" ht="38.25" customHeight="1" x14ac:dyDescent="0.2">
      <c r="A75" s="37" t="s">
        <v>296</v>
      </c>
      <c r="B75" s="37"/>
      <c r="C75" s="37" t="s">
        <v>84</v>
      </c>
      <c r="D75" s="14" t="s">
        <v>50</v>
      </c>
      <c r="E75" s="15">
        <f>E62</f>
        <v>0.16</v>
      </c>
      <c r="F75" s="15">
        <v>4.3600000000000003</v>
      </c>
      <c r="G75" s="16">
        <f>F75+E75</f>
        <v>4.5200000000000005</v>
      </c>
    </row>
    <row r="76" spans="1:7" ht="13.5" customHeight="1" x14ac:dyDescent="0.2">
      <c r="A76" s="273" t="s">
        <v>728</v>
      </c>
      <c r="B76" s="273"/>
      <c r="C76" s="273" t="s">
        <v>93</v>
      </c>
      <c r="D76" s="273"/>
      <c r="E76" s="273"/>
      <c r="F76" s="273"/>
      <c r="G76" s="273"/>
    </row>
    <row r="77" spans="1:7" ht="38.25" customHeight="1" x14ac:dyDescent="0.2">
      <c r="A77" s="37" t="s">
        <v>729</v>
      </c>
      <c r="B77" s="37"/>
      <c r="C77" s="37" t="s">
        <v>84</v>
      </c>
      <c r="D77" s="14" t="s">
        <v>50</v>
      </c>
      <c r="E77" s="15">
        <f>E62</f>
        <v>0.16</v>
      </c>
      <c r="F77" s="15">
        <v>7.28</v>
      </c>
      <c r="G77" s="16">
        <f>F77+E77</f>
        <v>7.44</v>
      </c>
    </row>
    <row r="78" spans="1:7" ht="13.5" customHeight="1" x14ac:dyDescent="0.2">
      <c r="A78" s="273" t="s">
        <v>730</v>
      </c>
      <c r="B78" s="273"/>
      <c r="C78" s="273" t="s">
        <v>94</v>
      </c>
      <c r="D78" s="273"/>
      <c r="E78" s="273"/>
      <c r="F78" s="273"/>
      <c r="G78" s="273"/>
    </row>
    <row r="79" spans="1:7" ht="38.25" customHeight="1" x14ac:dyDescent="0.2">
      <c r="A79" s="37" t="s">
        <v>731</v>
      </c>
      <c r="B79" s="37"/>
      <c r="C79" s="37" t="s">
        <v>84</v>
      </c>
      <c r="D79" s="14" t="s">
        <v>50</v>
      </c>
      <c r="E79" s="15">
        <f>E77</f>
        <v>0.16</v>
      </c>
      <c r="F79" s="15">
        <v>7.28</v>
      </c>
      <c r="G79" s="16">
        <f>F79+E79</f>
        <v>7.44</v>
      </c>
    </row>
    <row r="80" spans="1:7" ht="13.5" customHeight="1" x14ac:dyDescent="0.2">
      <c r="A80" s="273" t="s">
        <v>732</v>
      </c>
      <c r="B80" s="273"/>
      <c r="C80" s="273" t="s">
        <v>95</v>
      </c>
      <c r="D80" s="273"/>
      <c r="E80" s="273"/>
      <c r="F80" s="273"/>
      <c r="G80" s="273"/>
    </row>
    <row r="81" spans="1:7" ht="38.25" customHeight="1" x14ac:dyDescent="0.2">
      <c r="A81" s="37" t="s">
        <v>733</v>
      </c>
      <c r="B81" s="37"/>
      <c r="C81" s="37" t="s">
        <v>84</v>
      </c>
      <c r="D81" s="14" t="s">
        <v>50</v>
      </c>
      <c r="E81" s="17">
        <v>0.44</v>
      </c>
      <c r="F81" s="15">
        <v>7.28</v>
      </c>
      <c r="G81" s="16">
        <f>F81+E81</f>
        <v>7.7200000000000006</v>
      </c>
    </row>
    <row r="82" spans="1:7" ht="13.5" customHeight="1" x14ac:dyDescent="0.2">
      <c r="A82" s="273" t="s">
        <v>734</v>
      </c>
      <c r="B82" s="273"/>
      <c r="C82" s="105" t="s">
        <v>96</v>
      </c>
      <c r="D82" s="105"/>
      <c r="E82" s="105"/>
      <c r="F82" s="105"/>
      <c r="G82" s="105"/>
    </row>
    <row r="83" spans="1:7" ht="38.25" customHeight="1" x14ac:dyDescent="0.2">
      <c r="A83" s="37" t="s">
        <v>735</v>
      </c>
      <c r="B83" s="37"/>
      <c r="C83" s="37" t="s">
        <v>84</v>
      </c>
      <c r="D83" s="14" t="s">
        <v>50</v>
      </c>
      <c r="E83" s="15">
        <f>E71</f>
        <v>0.11</v>
      </c>
      <c r="F83" s="15">
        <v>4.3600000000000003</v>
      </c>
      <c r="G83" s="16">
        <f>F83+E83</f>
        <v>4.4700000000000006</v>
      </c>
    </row>
    <row r="84" spans="1:7" ht="13.5" customHeight="1" x14ac:dyDescent="0.2">
      <c r="A84" s="273" t="s">
        <v>736</v>
      </c>
      <c r="B84" s="273"/>
      <c r="C84" s="273" t="s">
        <v>97</v>
      </c>
      <c r="D84" s="273"/>
      <c r="E84" s="273"/>
      <c r="F84" s="273"/>
      <c r="G84" s="273"/>
    </row>
    <row r="85" spans="1:7" ht="38.25" customHeight="1" x14ac:dyDescent="0.2">
      <c r="A85" s="37" t="s">
        <v>737</v>
      </c>
      <c r="B85" s="37"/>
      <c r="C85" s="37" t="s">
        <v>84</v>
      </c>
      <c r="D85" s="14" t="s">
        <v>50</v>
      </c>
      <c r="E85" s="15">
        <f>E73</f>
        <v>0.11</v>
      </c>
      <c r="F85" s="15">
        <v>5.82</v>
      </c>
      <c r="G85" s="16">
        <f>F85+E85</f>
        <v>5.9300000000000006</v>
      </c>
    </row>
    <row r="86" spans="1:7" ht="13.5" customHeight="1" x14ac:dyDescent="0.2">
      <c r="A86" s="273" t="s">
        <v>738</v>
      </c>
      <c r="B86" s="273"/>
      <c r="C86" s="105" t="s">
        <v>98</v>
      </c>
      <c r="D86" s="105"/>
      <c r="E86" s="105"/>
      <c r="F86" s="105"/>
      <c r="G86" s="105"/>
    </row>
    <row r="87" spans="1:7" ht="38.25" customHeight="1" x14ac:dyDescent="0.2">
      <c r="A87" s="37" t="s">
        <v>739</v>
      </c>
      <c r="B87" s="37"/>
      <c r="C87" s="37" t="s">
        <v>84</v>
      </c>
      <c r="D87" s="14" t="s">
        <v>50</v>
      </c>
      <c r="E87" s="17">
        <f>E81</f>
        <v>0.44</v>
      </c>
      <c r="F87" s="15">
        <v>5.82</v>
      </c>
      <c r="G87" s="16">
        <f>F87+E87</f>
        <v>6.2600000000000007</v>
      </c>
    </row>
    <row r="88" spans="1:7" ht="13.5" customHeight="1" x14ac:dyDescent="0.2">
      <c r="A88" s="273" t="s">
        <v>740</v>
      </c>
      <c r="B88" s="273"/>
      <c r="C88" s="273" t="s">
        <v>99</v>
      </c>
      <c r="D88" s="273"/>
      <c r="E88" s="273"/>
      <c r="F88" s="273"/>
      <c r="G88" s="273"/>
    </row>
    <row r="89" spans="1:7" ht="38.25" customHeight="1" x14ac:dyDescent="0.2">
      <c r="A89" s="37" t="s">
        <v>741</v>
      </c>
      <c r="B89" s="37"/>
      <c r="C89" s="37" t="s">
        <v>84</v>
      </c>
      <c r="D89" s="14" t="s">
        <v>50</v>
      </c>
      <c r="E89" s="15">
        <v>0.14000000000000001</v>
      </c>
      <c r="F89" s="15">
        <v>5.82</v>
      </c>
      <c r="G89" s="16">
        <f>F89+E89</f>
        <v>5.96</v>
      </c>
    </row>
    <row r="90" spans="1:7" ht="13.5" customHeight="1" x14ac:dyDescent="0.2">
      <c r="A90" s="273" t="s">
        <v>742</v>
      </c>
      <c r="B90" s="273"/>
      <c r="C90" s="273" t="s">
        <v>100</v>
      </c>
      <c r="D90" s="273"/>
      <c r="E90" s="273"/>
      <c r="F90" s="273"/>
      <c r="G90" s="273"/>
    </row>
    <row r="91" spans="1:7" ht="38.25" customHeight="1" x14ac:dyDescent="0.2">
      <c r="A91" s="37" t="s">
        <v>743</v>
      </c>
      <c r="B91" s="37"/>
      <c r="C91" s="37" t="s">
        <v>84</v>
      </c>
      <c r="D91" s="14" t="s">
        <v>50</v>
      </c>
      <c r="E91" s="15">
        <f>E89</f>
        <v>0.14000000000000001</v>
      </c>
      <c r="F91" s="15">
        <v>8.74</v>
      </c>
      <c r="G91" s="16">
        <f>F91+E91</f>
        <v>8.8800000000000008</v>
      </c>
    </row>
    <row r="92" spans="1:7" ht="13.5" customHeight="1" x14ac:dyDescent="0.2">
      <c r="A92" s="273" t="s">
        <v>744</v>
      </c>
      <c r="B92" s="273"/>
      <c r="C92" s="273" t="s">
        <v>101</v>
      </c>
      <c r="D92" s="273"/>
      <c r="E92" s="273"/>
      <c r="F92" s="273"/>
      <c r="G92" s="273"/>
    </row>
    <row r="93" spans="1:7" ht="38.25" customHeight="1" x14ac:dyDescent="0.2">
      <c r="A93" s="37" t="s">
        <v>745</v>
      </c>
      <c r="B93" s="37"/>
      <c r="C93" s="37" t="s">
        <v>84</v>
      </c>
      <c r="D93" s="14" t="s">
        <v>50</v>
      </c>
      <c r="E93" s="15">
        <v>0.19</v>
      </c>
      <c r="F93" s="15">
        <v>8.74</v>
      </c>
      <c r="G93" s="16">
        <f>F93+E93</f>
        <v>8.93</v>
      </c>
    </row>
    <row r="94" spans="1:7" ht="13.5" customHeight="1" x14ac:dyDescent="0.2">
      <c r="A94" s="273" t="s">
        <v>746</v>
      </c>
      <c r="B94" s="273"/>
      <c r="C94" s="273" t="s">
        <v>102</v>
      </c>
      <c r="D94" s="273"/>
      <c r="E94" s="273"/>
      <c r="F94" s="273"/>
      <c r="G94" s="273"/>
    </row>
    <row r="95" spans="1:7" ht="38.25" customHeight="1" x14ac:dyDescent="0.2">
      <c r="A95" s="37" t="s">
        <v>747</v>
      </c>
      <c r="B95" s="37"/>
      <c r="C95" s="37" t="s">
        <v>84</v>
      </c>
      <c r="D95" s="14" t="s">
        <v>50</v>
      </c>
      <c r="E95" s="15">
        <f>E93</f>
        <v>0.19</v>
      </c>
      <c r="F95" s="15">
        <v>14.58</v>
      </c>
      <c r="G95" s="16">
        <f>F95+E95</f>
        <v>14.77</v>
      </c>
    </row>
    <row r="96" spans="1:7" ht="12.75" customHeight="1" x14ac:dyDescent="0.2">
      <c r="A96" s="198" t="s">
        <v>103</v>
      </c>
      <c r="B96" s="198"/>
      <c r="C96" s="198"/>
      <c r="D96" s="198"/>
      <c r="E96" s="198"/>
      <c r="F96" s="198"/>
      <c r="G96" s="198"/>
    </row>
    <row r="97" spans="1:7" ht="13.5" customHeight="1" x14ac:dyDescent="0.2">
      <c r="A97" s="104" t="s">
        <v>748</v>
      </c>
      <c r="B97" s="104"/>
      <c r="C97" s="273" t="s">
        <v>104</v>
      </c>
      <c r="D97" s="273"/>
      <c r="E97" s="273"/>
      <c r="F97" s="273"/>
      <c r="G97" s="273"/>
    </row>
    <row r="98" spans="1:7" ht="38.25" customHeight="1" x14ac:dyDescent="0.2">
      <c r="A98" s="37" t="s">
        <v>749</v>
      </c>
      <c r="B98" s="37"/>
      <c r="C98" s="37" t="s">
        <v>84</v>
      </c>
      <c r="D98" s="14" t="s">
        <v>50</v>
      </c>
      <c r="E98" s="15">
        <f>E85</f>
        <v>0.11</v>
      </c>
      <c r="F98" s="15">
        <v>5.82</v>
      </c>
      <c r="G98" s="16">
        <f>F98+E98</f>
        <v>5.9300000000000006</v>
      </c>
    </row>
    <row r="99" spans="1:7" ht="13.5" customHeight="1" x14ac:dyDescent="0.2">
      <c r="A99" s="104" t="s">
        <v>750</v>
      </c>
      <c r="B99" s="104"/>
      <c r="C99" s="273" t="s">
        <v>105</v>
      </c>
      <c r="D99" s="273"/>
      <c r="E99" s="273"/>
      <c r="F99" s="273"/>
      <c r="G99" s="273"/>
    </row>
    <row r="100" spans="1:7" ht="38.25" customHeight="1" x14ac:dyDescent="0.2">
      <c r="A100" s="37" t="s">
        <v>750</v>
      </c>
      <c r="B100" s="37"/>
      <c r="C100" s="37" t="s">
        <v>84</v>
      </c>
      <c r="D100" s="14" t="s">
        <v>50</v>
      </c>
      <c r="E100" s="15">
        <f>E79</f>
        <v>0.16</v>
      </c>
      <c r="F100" s="15">
        <v>7.28</v>
      </c>
      <c r="G100" s="16">
        <f>F100+E100</f>
        <v>7.44</v>
      </c>
    </row>
    <row r="101" spans="1:7" ht="13.5" customHeight="1" x14ac:dyDescent="0.2">
      <c r="A101" s="104" t="s">
        <v>751</v>
      </c>
      <c r="B101" s="104"/>
      <c r="C101" s="273" t="s">
        <v>106</v>
      </c>
      <c r="D101" s="273"/>
      <c r="E101" s="273"/>
      <c r="F101" s="273"/>
      <c r="G101" s="273"/>
    </row>
    <row r="102" spans="1:7" ht="38.25" customHeight="1" x14ac:dyDescent="0.2">
      <c r="A102" s="37" t="s">
        <v>752</v>
      </c>
      <c r="B102" s="37"/>
      <c r="C102" s="37" t="s">
        <v>84</v>
      </c>
      <c r="D102" s="14" t="s">
        <v>50</v>
      </c>
      <c r="E102" s="15">
        <f>E98</f>
        <v>0.11</v>
      </c>
      <c r="F102" s="15">
        <v>2.9</v>
      </c>
      <c r="G102" s="16">
        <f>F102+E102</f>
        <v>3.01</v>
      </c>
    </row>
    <row r="103" spans="1:7" ht="13.5" customHeight="1" x14ac:dyDescent="0.2">
      <c r="A103" s="104" t="s">
        <v>753</v>
      </c>
      <c r="B103" s="104"/>
      <c r="C103" s="275" t="s">
        <v>107</v>
      </c>
      <c r="D103" s="276"/>
      <c r="E103" s="276"/>
      <c r="F103" s="276"/>
      <c r="G103" s="277"/>
    </row>
    <row r="104" spans="1:7" ht="38.25" customHeight="1" x14ac:dyDescent="0.2">
      <c r="A104" s="37" t="s">
        <v>753</v>
      </c>
      <c r="B104" s="37"/>
      <c r="C104" s="37" t="s">
        <v>84</v>
      </c>
      <c r="D104" s="14" t="s">
        <v>50</v>
      </c>
      <c r="E104" s="15">
        <f>E102</f>
        <v>0.11</v>
      </c>
      <c r="F104" s="15">
        <v>2.9</v>
      </c>
      <c r="G104" s="16">
        <f>F104+E104</f>
        <v>3.01</v>
      </c>
    </row>
    <row r="105" spans="1:7" ht="13.5" customHeight="1" x14ac:dyDescent="0.2">
      <c r="A105" s="104" t="s">
        <v>754</v>
      </c>
      <c r="B105" s="104"/>
      <c r="C105" s="275" t="s">
        <v>108</v>
      </c>
      <c r="D105" s="276"/>
      <c r="E105" s="276"/>
      <c r="F105" s="276"/>
      <c r="G105" s="277"/>
    </row>
    <row r="106" spans="1:7" ht="38.25" customHeight="1" x14ac:dyDescent="0.2">
      <c r="A106" s="37" t="s">
        <v>754</v>
      </c>
      <c r="B106" s="37"/>
      <c r="C106" s="37" t="s">
        <v>84</v>
      </c>
      <c r="D106" s="14" t="s">
        <v>50</v>
      </c>
      <c r="E106" s="15">
        <f>E100</f>
        <v>0.16</v>
      </c>
      <c r="F106" s="15">
        <v>5.82</v>
      </c>
      <c r="G106" s="16">
        <f>F106+E106</f>
        <v>5.98</v>
      </c>
    </row>
    <row r="107" spans="1:7" ht="13.5" customHeight="1" x14ac:dyDescent="0.2">
      <c r="A107" s="104" t="s">
        <v>755</v>
      </c>
      <c r="B107" s="104"/>
      <c r="C107" s="275" t="s">
        <v>109</v>
      </c>
      <c r="D107" s="276"/>
      <c r="E107" s="276"/>
      <c r="F107" s="276"/>
      <c r="G107" s="277"/>
    </row>
    <row r="108" spans="1:7" ht="38.25" customHeight="1" x14ac:dyDescent="0.2">
      <c r="A108" s="37" t="s">
        <v>755</v>
      </c>
      <c r="B108" s="37"/>
      <c r="C108" s="37" t="s">
        <v>84</v>
      </c>
      <c r="D108" s="14" t="s">
        <v>50</v>
      </c>
      <c r="E108" s="15">
        <f>E104</f>
        <v>0.11</v>
      </c>
      <c r="F108" s="15">
        <v>5.82</v>
      </c>
      <c r="G108" s="16">
        <f>F108+E108</f>
        <v>5.9300000000000006</v>
      </c>
    </row>
    <row r="109" spans="1:7" ht="13.5" customHeight="1" x14ac:dyDescent="0.2">
      <c r="A109" s="104" t="s">
        <v>756</v>
      </c>
      <c r="B109" s="104"/>
      <c r="C109" s="275" t="s">
        <v>110</v>
      </c>
      <c r="D109" s="276"/>
      <c r="E109" s="276"/>
      <c r="F109" s="276"/>
      <c r="G109" s="277"/>
    </row>
    <row r="110" spans="1:7" ht="38.25" customHeight="1" x14ac:dyDescent="0.2">
      <c r="A110" s="37" t="s">
        <v>756</v>
      </c>
      <c r="B110" s="37"/>
      <c r="C110" s="37" t="s">
        <v>84</v>
      </c>
      <c r="D110" s="14" t="s">
        <v>50</v>
      </c>
      <c r="E110" s="15">
        <f>E108</f>
        <v>0.11</v>
      </c>
      <c r="F110" s="15">
        <v>5.82</v>
      </c>
      <c r="G110" s="16">
        <f>F110+E110</f>
        <v>5.9300000000000006</v>
      </c>
    </row>
    <row r="111" spans="1:7" ht="13.5" customHeight="1" x14ac:dyDescent="0.2">
      <c r="A111" s="104" t="s">
        <v>757</v>
      </c>
      <c r="B111" s="104"/>
      <c r="C111" s="273" t="s">
        <v>111</v>
      </c>
      <c r="D111" s="273"/>
      <c r="E111" s="273"/>
      <c r="F111" s="273"/>
      <c r="G111" s="273"/>
    </row>
    <row r="112" spans="1:7" ht="38.25" customHeight="1" x14ac:dyDescent="0.2">
      <c r="A112" s="37" t="s">
        <v>757</v>
      </c>
      <c r="B112" s="37"/>
      <c r="C112" s="37" t="s">
        <v>84</v>
      </c>
      <c r="D112" s="14" t="s">
        <v>50</v>
      </c>
      <c r="E112" s="15">
        <f>E110</f>
        <v>0.11</v>
      </c>
      <c r="F112" s="15">
        <v>2.9</v>
      </c>
      <c r="G112" s="16">
        <f>F112+E112</f>
        <v>3.01</v>
      </c>
    </row>
    <row r="113" spans="1:7" ht="13.5" customHeight="1" x14ac:dyDescent="0.2">
      <c r="A113" s="104" t="s">
        <v>758</v>
      </c>
      <c r="B113" s="104"/>
      <c r="C113" s="273" t="s">
        <v>112</v>
      </c>
      <c r="D113" s="273"/>
      <c r="E113" s="273"/>
      <c r="F113" s="273"/>
      <c r="G113" s="273"/>
    </row>
    <row r="114" spans="1:7" ht="38.25" customHeight="1" x14ac:dyDescent="0.2">
      <c r="A114" s="37" t="s">
        <v>759</v>
      </c>
      <c r="B114" s="37"/>
      <c r="C114" s="37" t="s">
        <v>84</v>
      </c>
      <c r="D114" s="14" t="s">
        <v>50</v>
      </c>
      <c r="E114" s="15">
        <f>E100</f>
        <v>0.16</v>
      </c>
      <c r="F114" s="15">
        <v>2.9</v>
      </c>
      <c r="G114" s="16">
        <f>F114+E114</f>
        <v>3.06</v>
      </c>
    </row>
    <row r="115" spans="1:7" ht="13.5" customHeight="1" x14ac:dyDescent="0.2">
      <c r="A115" s="104" t="s">
        <v>760</v>
      </c>
      <c r="B115" s="104"/>
      <c r="C115" s="273" t="s">
        <v>113</v>
      </c>
      <c r="D115" s="273"/>
      <c r="E115" s="273"/>
      <c r="F115" s="273"/>
      <c r="G115" s="273"/>
    </row>
    <row r="116" spans="1:7" ht="38.25" customHeight="1" x14ac:dyDescent="0.2">
      <c r="A116" s="37" t="s">
        <v>760</v>
      </c>
      <c r="B116" s="37"/>
      <c r="C116" s="37" t="s">
        <v>84</v>
      </c>
      <c r="D116" s="14" t="s">
        <v>50</v>
      </c>
      <c r="E116" s="15">
        <f>E112</f>
        <v>0.11</v>
      </c>
      <c r="F116" s="15">
        <v>2.9</v>
      </c>
      <c r="G116" s="16">
        <f>F116+E116</f>
        <v>3.01</v>
      </c>
    </row>
    <row r="117" spans="1:7" ht="12.75" customHeight="1" x14ac:dyDescent="0.2">
      <c r="A117" s="198" t="s">
        <v>114</v>
      </c>
      <c r="B117" s="198"/>
      <c r="C117" s="198"/>
      <c r="D117" s="198"/>
      <c r="E117" s="198"/>
      <c r="F117" s="198"/>
      <c r="G117" s="198"/>
    </row>
    <row r="118" spans="1:7" ht="13.5" customHeight="1" x14ac:dyDescent="0.2">
      <c r="A118" s="104" t="s">
        <v>761</v>
      </c>
      <c r="B118" s="273" t="s">
        <v>115</v>
      </c>
      <c r="C118" s="273"/>
      <c r="D118" s="273"/>
      <c r="E118" s="273"/>
      <c r="F118" s="273"/>
      <c r="G118" s="273"/>
    </row>
    <row r="119" spans="1:7" ht="38.25" customHeight="1" x14ac:dyDescent="0.2">
      <c r="A119" s="37" t="s">
        <v>762</v>
      </c>
      <c r="B119" s="37"/>
      <c r="C119" s="37" t="s">
        <v>84</v>
      </c>
      <c r="D119" s="14" t="s">
        <v>50</v>
      </c>
      <c r="E119" s="15">
        <f>E106</f>
        <v>0.16</v>
      </c>
      <c r="F119" s="15">
        <v>4.3600000000000003</v>
      </c>
      <c r="G119" s="16">
        <f>F119+E119</f>
        <v>4.5200000000000005</v>
      </c>
    </row>
    <row r="120" spans="1:7" ht="13.5" customHeight="1" x14ac:dyDescent="0.2">
      <c r="A120" s="104" t="s">
        <v>763</v>
      </c>
      <c r="B120" s="273" t="s">
        <v>116</v>
      </c>
      <c r="C120" s="273"/>
      <c r="D120" s="273"/>
      <c r="E120" s="273"/>
      <c r="F120" s="273"/>
      <c r="G120" s="273"/>
    </row>
    <row r="121" spans="1:7" ht="38.25" customHeight="1" x14ac:dyDescent="0.2">
      <c r="A121" s="37" t="s">
        <v>764</v>
      </c>
      <c r="B121" s="37"/>
      <c r="C121" s="37" t="s">
        <v>84</v>
      </c>
      <c r="D121" s="14" t="s">
        <v>50</v>
      </c>
      <c r="E121" s="15">
        <f>E116</f>
        <v>0.11</v>
      </c>
      <c r="F121" s="15">
        <v>7.28</v>
      </c>
      <c r="G121" s="16">
        <f>F121+E121</f>
        <v>7.3900000000000006</v>
      </c>
    </row>
    <row r="122" spans="1:7" ht="13.5" customHeight="1" x14ac:dyDescent="0.2">
      <c r="A122" s="104" t="s">
        <v>765</v>
      </c>
      <c r="B122" s="273" t="s">
        <v>117</v>
      </c>
      <c r="C122" s="273"/>
      <c r="D122" s="273"/>
      <c r="E122" s="273"/>
      <c r="F122" s="273"/>
      <c r="G122" s="273"/>
    </row>
    <row r="123" spans="1:7" ht="38.25" customHeight="1" x14ac:dyDescent="0.2">
      <c r="A123" s="37" t="s">
        <v>766</v>
      </c>
      <c r="B123" s="37"/>
      <c r="C123" s="37" t="s">
        <v>84</v>
      </c>
      <c r="D123" s="14" t="s">
        <v>50</v>
      </c>
      <c r="E123" s="15">
        <f>E91</f>
        <v>0.14000000000000001</v>
      </c>
      <c r="F123" s="15">
        <v>13.13</v>
      </c>
      <c r="G123" s="16">
        <f>F123+E123</f>
        <v>13.270000000000001</v>
      </c>
    </row>
    <row r="124" spans="1:7" ht="26.25" customHeight="1" x14ac:dyDescent="0.2">
      <c r="A124" s="104" t="s">
        <v>767</v>
      </c>
      <c r="B124" s="273" t="s">
        <v>118</v>
      </c>
      <c r="C124" s="273"/>
      <c r="D124" s="273"/>
      <c r="E124" s="273"/>
      <c r="F124" s="273"/>
      <c r="G124" s="273"/>
    </row>
    <row r="125" spans="1:7" ht="38.25" customHeight="1" x14ac:dyDescent="0.2">
      <c r="A125" s="37" t="s">
        <v>767</v>
      </c>
      <c r="B125" s="37"/>
      <c r="C125" s="37" t="s">
        <v>84</v>
      </c>
      <c r="D125" s="14" t="s">
        <v>50</v>
      </c>
      <c r="E125" s="15">
        <f>E106</f>
        <v>0.16</v>
      </c>
      <c r="F125" s="15">
        <v>8.74</v>
      </c>
      <c r="G125" s="16">
        <f>F125+E125</f>
        <v>8.9</v>
      </c>
    </row>
    <row r="126" spans="1:7" ht="24.75" customHeight="1" x14ac:dyDescent="0.2">
      <c r="A126" s="104" t="s">
        <v>768</v>
      </c>
      <c r="B126" s="104"/>
      <c r="C126" s="273" t="s">
        <v>119</v>
      </c>
      <c r="D126" s="273"/>
      <c r="E126" s="273"/>
      <c r="F126" s="273"/>
      <c r="G126" s="273"/>
    </row>
    <row r="127" spans="1:7" ht="38.25" customHeight="1" x14ac:dyDescent="0.2">
      <c r="A127" s="37" t="s">
        <v>769</v>
      </c>
      <c r="B127" s="37"/>
      <c r="C127" s="37" t="s">
        <v>84</v>
      </c>
      <c r="D127" s="14" t="s">
        <v>50</v>
      </c>
      <c r="E127" s="15">
        <f>E125</f>
        <v>0.16</v>
      </c>
      <c r="F127" s="15">
        <v>8.74</v>
      </c>
      <c r="G127" s="16">
        <f>F127+E127</f>
        <v>8.9</v>
      </c>
    </row>
    <row r="128" spans="1:7" ht="27.75" customHeight="1" x14ac:dyDescent="0.2">
      <c r="A128" s="104" t="s">
        <v>770</v>
      </c>
      <c r="B128" s="104"/>
      <c r="C128" s="273" t="s">
        <v>120</v>
      </c>
      <c r="D128" s="273"/>
      <c r="E128" s="273"/>
      <c r="F128" s="273"/>
      <c r="G128" s="273"/>
    </row>
    <row r="129" spans="1:7" ht="38.25" customHeight="1" x14ac:dyDescent="0.2">
      <c r="A129" s="37" t="s">
        <v>770</v>
      </c>
      <c r="B129" s="37"/>
      <c r="C129" s="37" t="s">
        <v>84</v>
      </c>
      <c r="D129" s="14" t="s">
        <v>50</v>
      </c>
      <c r="E129" s="15">
        <f>E127</f>
        <v>0.16</v>
      </c>
      <c r="F129" s="15">
        <v>11.66</v>
      </c>
      <c r="G129" s="16">
        <f>F129+E129</f>
        <v>11.82</v>
      </c>
    </row>
    <row r="130" spans="1:7" x14ac:dyDescent="0.2">
      <c r="A130" s="278" t="s">
        <v>121</v>
      </c>
      <c r="B130" s="278"/>
      <c r="C130" s="278"/>
      <c r="D130" s="278"/>
      <c r="E130" s="278"/>
      <c r="F130" s="278"/>
      <c r="G130" s="278"/>
    </row>
    <row r="131" spans="1:7" x14ac:dyDescent="0.2">
      <c r="A131" s="198" t="s">
        <v>122</v>
      </c>
      <c r="B131" s="198"/>
      <c r="C131" s="198"/>
      <c r="D131" s="198"/>
      <c r="E131" s="198"/>
      <c r="F131" s="198"/>
      <c r="G131" s="198"/>
    </row>
    <row r="132" spans="1:7" ht="15.95" customHeight="1" x14ac:dyDescent="0.2">
      <c r="A132" s="38" t="s">
        <v>123</v>
      </c>
      <c r="B132" s="42" t="s">
        <v>124</v>
      </c>
      <c r="C132" s="39" t="s">
        <v>124</v>
      </c>
      <c r="D132" s="39"/>
      <c r="E132" s="39"/>
      <c r="F132" s="39"/>
      <c r="G132" s="39"/>
    </row>
    <row r="133" spans="1:7" x14ac:dyDescent="0.2">
      <c r="A133" s="40" t="s">
        <v>125</v>
      </c>
      <c r="B133" s="33" t="s">
        <v>126</v>
      </c>
      <c r="C133" s="33" t="s">
        <v>126</v>
      </c>
      <c r="D133" s="14" t="s">
        <v>50</v>
      </c>
      <c r="E133" s="41">
        <v>2.36</v>
      </c>
      <c r="F133" s="41">
        <v>2.17</v>
      </c>
      <c r="G133" s="16">
        <f>F133+E133</f>
        <v>4.5299999999999994</v>
      </c>
    </row>
    <row r="134" spans="1:7" x14ac:dyDescent="0.2">
      <c r="A134" s="40" t="s">
        <v>127</v>
      </c>
      <c r="B134" s="33" t="s">
        <v>128</v>
      </c>
      <c r="C134" s="33" t="s">
        <v>128</v>
      </c>
      <c r="D134" s="14" t="s">
        <v>50</v>
      </c>
      <c r="E134" s="41">
        <v>4.45</v>
      </c>
      <c r="F134" s="41">
        <v>3.26</v>
      </c>
      <c r="G134" s="16">
        <f>F134+E134</f>
        <v>7.71</v>
      </c>
    </row>
    <row r="135" spans="1:7" ht="15.95" customHeight="1" x14ac:dyDescent="0.2">
      <c r="A135" s="38" t="s">
        <v>129</v>
      </c>
      <c r="B135" s="42" t="s">
        <v>130</v>
      </c>
      <c r="C135" s="279" t="s">
        <v>130</v>
      </c>
      <c r="D135" s="279"/>
      <c r="E135" s="279"/>
      <c r="F135" s="279"/>
      <c r="G135" s="279"/>
    </row>
    <row r="136" spans="1:7" ht="15.95" customHeight="1" x14ac:dyDescent="0.2">
      <c r="A136" s="38" t="s">
        <v>131</v>
      </c>
      <c r="B136" s="42" t="s">
        <v>132</v>
      </c>
      <c r="C136" s="279" t="s">
        <v>132</v>
      </c>
      <c r="D136" s="279"/>
      <c r="E136" s="279"/>
      <c r="F136" s="279"/>
      <c r="G136" s="279"/>
    </row>
    <row r="137" spans="1:7" x14ac:dyDescent="0.2">
      <c r="A137" s="40" t="s">
        <v>133</v>
      </c>
      <c r="B137" s="33" t="s">
        <v>126</v>
      </c>
      <c r="C137" s="33" t="s">
        <v>126</v>
      </c>
      <c r="D137" s="14" t="s">
        <v>50</v>
      </c>
      <c r="E137" s="41">
        <v>1.5</v>
      </c>
      <c r="F137" s="41">
        <v>2.17</v>
      </c>
      <c r="G137" s="16">
        <f>F137+E137</f>
        <v>3.67</v>
      </c>
    </row>
    <row r="138" spans="1:7" x14ac:dyDescent="0.2">
      <c r="A138" s="40" t="s">
        <v>134</v>
      </c>
      <c r="B138" s="33" t="s">
        <v>128</v>
      </c>
      <c r="C138" s="33" t="s">
        <v>128</v>
      </c>
      <c r="D138" s="14" t="s">
        <v>50</v>
      </c>
      <c r="E138" s="41">
        <v>1.5</v>
      </c>
      <c r="F138" s="41">
        <v>3.26</v>
      </c>
      <c r="G138" s="16">
        <f>F138+E138</f>
        <v>4.76</v>
      </c>
    </row>
    <row r="139" spans="1:7" ht="15.95" customHeight="1" x14ac:dyDescent="0.2">
      <c r="A139" s="38" t="s">
        <v>135</v>
      </c>
      <c r="B139" s="42" t="s">
        <v>136</v>
      </c>
      <c r="C139" s="279" t="s">
        <v>136</v>
      </c>
      <c r="D139" s="279"/>
      <c r="E139" s="279"/>
      <c r="F139" s="279"/>
      <c r="G139" s="279"/>
    </row>
    <row r="140" spans="1:7" x14ac:dyDescent="0.2">
      <c r="A140" s="40" t="s">
        <v>137</v>
      </c>
      <c r="B140" s="33" t="s">
        <v>126</v>
      </c>
      <c r="C140" s="33" t="s">
        <v>126</v>
      </c>
      <c r="D140" s="14" t="s">
        <v>50</v>
      </c>
      <c r="E140" s="41">
        <v>1.5</v>
      </c>
      <c r="F140" s="41">
        <v>2.17</v>
      </c>
      <c r="G140" s="16">
        <f>F140+E140</f>
        <v>3.67</v>
      </c>
    </row>
    <row r="141" spans="1:7" x14ac:dyDescent="0.2">
      <c r="A141" s="40" t="s">
        <v>138</v>
      </c>
      <c r="B141" s="33" t="s">
        <v>128</v>
      </c>
      <c r="C141" s="33" t="s">
        <v>128</v>
      </c>
      <c r="D141" s="14" t="s">
        <v>50</v>
      </c>
      <c r="E141" s="41">
        <v>2.74</v>
      </c>
      <c r="F141" s="41">
        <v>3.26</v>
      </c>
      <c r="G141" s="16">
        <f>F141+E141</f>
        <v>6</v>
      </c>
    </row>
    <row r="142" spans="1:7" ht="15.95" customHeight="1" x14ac:dyDescent="0.2">
      <c r="A142" s="38" t="s">
        <v>139</v>
      </c>
      <c r="B142" s="42" t="s">
        <v>140</v>
      </c>
      <c r="C142" s="279" t="s">
        <v>140</v>
      </c>
      <c r="D142" s="279"/>
      <c r="E142" s="279"/>
      <c r="F142" s="279"/>
      <c r="G142" s="279"/>
    </row>
    <row r="143" spans="1:7" x14ac:dyDescent="0.2">
      <c r="A143" s="40" t="s">
        <v>141</v>
      </c>
      <c r="B143" s="33" t="s">
        <v>126</v>
      </c>
      <c r="C143" s="33" t="s">
        <v>126</v>
      </c>
      <c r="D143" s="14" t="s">
        <v>50</v>
      </c>
      <c r="E143" s="41">
        <v>1.5</v>
      </c>
      <c r="F143" s="41">
        <v>2.17</v>
      </c>
      <c r="G143" s="16">
        <f t="shared" ref="G143:G150" si="1">F143+E143</f>
        <v>3.67</v>
      </c>
    </row>
    <row r="144" spans="1:7" x14ac:dyDescent="0.2">
      <c r="A144" s="40" t="s">
        <v>142</v>
      </c>
      <c r="B144" s="33" t="s">
        <v>128</v>
      </c>
      <c r="C144" s="33" t="s">
        <v>128</v>
      </c>
      <c r="D144" s="14" t="s">
        <v>50</v>
      </c>
      <c r="E144" s="41">
        <v>2.74</v>
      </c>
      <c r="F144" s="41">
        <v>3.26</v>
      </c>
      <c r="G144" s="16">
        <f t="shared" si="1"/>
        <v>6</v>
      </c>
    </row>
    <row r="145" spans="1:7" ht="15.95" customHeight="1" x14ac:dyDescent="0.2">
      <c r="A145" s="40" t="s">
        <v>143</v>
      </c>
      <c r="B145" s="30" t="s">
        <v>144</v>
      </c>
      <c r="C145" s="30" t="s">
        <v>144</v>
      </c>
      <c r="D145" s="14" t="s">
        <v>50</v>
      </c>
      <c r="E145" s="41">
        <v>0.67</v>
      </c>
      <c r="F145" s="41">
        <v>2.17</v>
      </c>
      <c r="G145" s="16">
        <f t="shared" si="1"/>
        <v>2.84</v>
      </c>
    </row>
    <row r="146" spans="1:7" x14ac:dyDescent="0.2">
      <c r="A146" s="40" t="s">
        <v>145</v>
      </c>
      <c r="B146" s="33" t="s">
        <v>146</v>
      </c>
      <c r="C146" s="33" t="s">
        <v>146</v>
      </c>
      <c r="D146" s="14" t="s">
        <v>50</v>
      </c>
      <c r="E146" s="43">
        <v>0.56000000000000005</v>
      </c>
      <c r="F146" s="41">
        <v>1.51</v>
      </c>
      <c r="G146" s="16">
        <f t="shared" si="1"/>
        <v>2.0700000000000003</v>
      </c>
    </row>
    <row r="147" spans="1:7" ht="15.75" x14ac:dyDescent="0.25">
      <c r="A147" s="33" t="s">
        <v>147</v>
      </c>
      <c r="B147" s="44"/>
      <c r="C147" s="33" t="s">
        <v>148</v>
      </c>
      <c r="D147" s="14" t="s">
        <v>50</v>
      </c>
      <c r="E147" s="41">
        <v>2.59</v>
      </c>
      <c r="F147" s="41">
        <v>6.5</v>
      </c>
      <c r="G147" s="16">
        <f t="shared" si="1"/>
        <v>9.09</v>
      </c>
    </row>
    <row r="148" spans="1:7" x14ac:dyDescent="0.2">
      <c r="A148" s="40" t="s">
        <v>149</v>
      </c>
      <c r="B148" s="33"/>
      <c r="C148" s="33" t="s">
        <v>150</v>
      </c>
      <c r="D148" s="14" t="s">
        <v>50</v>
      </c>
      <c r="E148" s="41">
        <v>2.34</v>
      </c>
      <c r="F148" s="41">
        <v>2.17</v>
      </c>
      <c r="G148" s="16">
        <f t="shared" si="1"/>
        <v>4.51</v>
      </c>
    </row>
    <row r="149" spans="1:7" x14ac:dyDescent="0.2">
      <c r="A149" s="40" t="s">
        <v>151</v>
      </c>
      <c r="B149" s="33"/>
      <c r="C149" s="33" t="s">
        <v>152</v>
      </c>
      <c r="D149" s="14" t="s">
        <v>50</v>
      </c>
      <c r="E149" s="41">
        <v>23.69</v>
      </c>
      <c r="F149" s="41">
        <v>11.91</v>
      </c>
      <c r="G149" s="16">
        <f t="shared" si="1"/>
        <v>35.6</v>
      </c>
    </row>
    <row r="150" spans="1:7" ht="25.5" x14ac:dyDescent="0.2">
      <c r="A150" s="40" t="s">
        <v>153</v>
      </c>
      <c r="B150" s="33"/>
      <c r="C150" s="30" t="s">
        <v>154</v>
      </c>
      <c r="D150" s="14" t="s">
        <v>50</v>
      </c>
      <c r="E150" s="15">
        <v>0.26</v>
      </c>
      <c r="F150" s="15">
        <v>3.89</v>
      </c>
      <c r="G150" s="16">
        <f t="shared" si="1"/>
        <v>4.1500000000000004</v>
      </c>
    </row>
    <row r="151" spans="1:7" ht="26.25" x14ac:dyDescent="0.25">
      <c r="A151" s="45" t="s">
        <v>155</v>
      </c>
      <c r="B151" s="44"/>
      <c r="C151" s="30" t="s">
        <v>156</v>
      </c>
      <c r="D151" s="14" t="s">
        <v>70</v>
      </c>
      <c r="E151" s="41" t="s">
        <v>16</v>
      </c>
      <c r="F151" s="41">
        <v>3.7</v>
      </c>
      <c r="G151" s="16">
        <f>F151</f>
        <v>3.7</v>
      </c>
    </row>
    <row r="152" spans="1:7" x14ac:dyDescent="0.2">
      <c r="A152" s="198" t="s">
        <v>157</v>
      </c>
      <c r="B152" s="198"/>
      <c r="C152" s="198"/>
      <c r="D152" s="198"/>
      <c r="E152" s="198"/>
      <c r="F152" s="198"/>
      <c r="G152" s="198"/>
    </row>
    <row r="153" spans="1:7" x14ac:dyDescent="0.2">
      <c r="A153" s="278" t="s">
        <v>158</v>
      </c>
      <c r="B153" s="278"/>
      <c r="C153" s="278"/>
      <c r="D153" s="278"/>
      <c r="E153" s="278"/>
      <c r="F153" s="278"/>
      <c r="G153" s="278"/>
    </row>
    <row r="154" spans="1:7" ht="15.95" customHeight="1" x14ac:dyDescent="0.2">
      <c r="A154" s="38" t="s">
        <v>123</v>
      </c>
      <c r="B154" s="42" t="s">
        <v>124</v>
      </c>
      <c r="C154" s="39" t="s">
        <v>124</v>
      </c>
      <c r="D154" s="39"/>
      <c r="E154" s="39"/>
      <c r="F154" s="39"/>
      <c r="G154" s="39"/>
    </row>
    <row r="155" spans="1:7" ht="15.95" customHeight="1" x14ac:dyDescent="0.2">
      <c r="A155" s="40" t="s">
        <v>125</v>
      </c>
      <c r="B155" s="33" t="s">
        <v>126</v>
      </c>
      <c r="C155" s="33" t="s">
        <v>126</v>
      </c>
      <c r="D155" s="14" t="s">
        <v>50</v>
      </c>
      <c r="E155" s="41">
        <v>0.36</v>
      </c>
      <c r="F155" s="41">
        <v>3.95</v>
      </c>
      <c r="G155" s="16">
        <f>F155+E155</f>
        <v>4.3100000000000005</v>
      </c>
    </row>
    <row r="156" spans="1:7" ht="15.95" customHeight="1" x14ac:dyDescent="0.2">
      <c r="A156" s="40" t="s">
        <v>127</v>
      </c>
      <c r="B156" s="33" t="s">
        <v>128</v>
      </c>
      <c r="C156" s="33" t="s">
        <v>128</v>
      </c>
      <c r="D156" s="14" t="s">
        <v>50</v>
      </c>
      <c r="E156" s="41">
        <v>0.47</v>
      </c>
      <c r="F156" s="41">
        <v>5.94</v>
      </c>
      <c r="G156" s="16">
        <f>F156+E156</f>
        <v>6.41</v>
      </c>
    </row>
    <row r="157" spans="1:7" ht="15.95" customHeight="1" x14ac:dyDescent="0.2">
      <c r="A157" s="46" t="s">
        <v>159</v>
      </c>
      <c r="B157" s="42" t="s">
        <v>160</v>
      </c>
      <c r="C157" s="39" t="s">
        <v>161</v>
      </c>
      <c r="D157" s="39"/>
      <c r="E157" s="47"/>
      <c r="F157" s="47"/>
      <c r="G157" s="48"/>
    </row>
    <row r="158" spans="1:7" ht="15.95" customHeight="1" x14ac:dyDescent="0.2">
      <c r="A158" s="33" t="s">
        <v>162</v>
      </c>
      <c r="B158" s="33" t="s">
        <v>163</v>
      </c>
      <c r="C158" s="33" t="s">
        <v>163</v>
      </c>
      <c r="D158" s="14" t="s">
        <v>50</v>
      </c>
      <c r="E158" s="41">
        <v>0.34</v>
      </c>
      <c r="F158" s="41">
        <v>5.94</v>
      </c>
      <c r="G158" s="16">
        <f>F158+E158</f>
        <v>6.28</v>
      </c>
    </row>
    <row r="159" spans="1:7" ht="15.95" customHeight="1" x14ac:dyDescent="0.2">
      <c r="A159" s="33" t="s">
        <v>164</v>
      </c>
      <c r="B159" s="33" t="s">
        <v>165</v>
      </c>
      <c r="C159" s="33" t="s">
        <v>165</v>
      </c>
      <c r="D159" s="14" t="s">
        <v>50</v>
      </c>
      <c r="E159" s="41">
        <v>0.34</v>
      </c>
      <c r="F159" s="41">
        <v>3.95</v>
      </c>
      <c r="G159" s="16">
        <f>F159+E159</f>
        <v>4.29</v>
      </c>
    </row>
    <row r="160" spans="1:7" ht="15.95" customHeight="1" x14ac:dyDescent="0.2">
      <c r="A160" s="46" t="s">
        <v>75</v>
      </c>
      <c r="B160" s="13" t="s">
        <v>166</v>
      </c>
      <c r="C160" s="280" t="s">
        <v>166</v>
      </c>
      <c r="D160" s="280"/>
      <c r="E160" s="280"/>
      <c r="F160" s="280"/>
      <c r="G160" s="280"/>
    </row>
    <row r="161" spans="1:7" ht="15.95" customHeight="1" x14ac:dyDescent="0.2">
      <c r="A161" s="33" t="s">
        <v>167</v>
      </c>
      <c r="B161" s="30" t="s">
        <v>168</v>
      </c>
      <c r="C161" s="22" t="s">
        <v>169</v>
      </c>
      <c r="D161" s="14" t="s">
        <v>50</v>
      </c>
      <c r="E161" s="49">
        <v>0.59</v>
      </c>
      <c r="F161" s="49">
        <v>3.95</v>
      </c>
      <c r="G161" s="16">
        <f>F161+E161</f>
        <v>4.54</v>
      </c>
    </row>
    <row r="162" spans="1:7" ht="15.95" customHeight="1" x14ac:dyDescent="0.2">
      <c r="A162" s="33" t="s">
        <v>170</v>
      </c>
      <c r="B162" s="30" t="s">
        <v>168</v>
      </c>
      <c r="C162" s="22" t="s">
        <v>168</v>
      </c>
      <c r="D162" s="14" t="s">
        <v>50</v>
      </c>
      <c r="E162" s="49">
        <v>0.56999999999999995</v>
      </c>
      <c r="F162" s="49">
        <v>5.94</v>
      </c>
      <c r="G162" s="16">
        <f>F162+E162</f>
        <v>6.5100000000000007</v>
      </c>
    </row>
    <row r="163" spans="1:7" ht="25.5" x14ac:dyDescent="0.2">
      <c r="A163" s="40" t="s">
        <v>171</v>
      </c>
      <c r="B163" s="33"/>
      <c r="C163" s="30" t="s">
        <v>172</v>
      </c>
      <c r="D163" s="14" t="s">
        <v>50</v>
      </c>
      <c r="E163" s="49">
        <v>3.34</v>
      </c>
      <c r="F163" s="49">
        <v>3.95</v>
      </c>
      <c r="G163" s="16">
        <f>F163+E163</f>
        <v>7.29</v>
      </c>
    </row>
    <row r="164" spans="1:7" ht="25.5" x14ac:dyDescent="0.2">
      <c r="A164" s="40" t="s">
        <v>173</v>
      </c>
      <c r="B164" s="33"/>
      <c r="C164" s="30" t="s">
        <v>174</v>
      </c>
      <c r="D164" s="14" t="s">
        <v>50</v>
      </c>
      <c r="E164" s="49">
        <v>3.5</v>
      </c>
      <c r="F164" s="49">
        <v>7.93</v>
      </c>
      <c r="G164" s="16">
        <f>F164+E164</f>
        <v>11.43</v>
      </c>
    </row>
    <row r="165" spans="1:7" ht="15.95" customHeight="1" x14ac:dyDescent="0.2">
      <c r="A165" s="40" t="s">
        <v>175</v>
      </c>
      <c r="B165" s="33"/>
      <c r="C165" s="33" t="s">
        <v>176</v>
      </c>
      <c r="D165" s="50" t="s">
        <v>50</v>
      </c>
      <c r="E165" s="49">
        <v>3.5</v>
      </c>
      <c r="F165" s="49">
        <v>11.9</v>
      </c>
      <c r="G165" s="16">
        <f>F165+E165</f>
        <v>15.4</v>
      </c>
    </row>
    <row r="166" spans="1:7" ht="15.95" customHeight="1" x14ac:dyDescent="0.2">
      <c r="A166" s="40" t="s">
        <v>177</v>
      </c>
      <c r="B166" s="33"/>
      <c r="C166" s="33" t="s">
        <v>178</v>
      </c>
      <c r="D166" s="50"/>
      <c r="E166" s="51"/>
      <c r="F166" s="51"/>
      <c r="G166" s="52"/>
    </row>
    <row r="167" spans="1:7" ht="15.95" customHeight="1" x14ac:dyDescent="0.2">
      <c r="A167" s="40" t="s">
        <v>179</v>
      </c>
      <c r="B167" s="33"/>
      <c r="C167" s="33" t="s">
        <v>180</v>
      </c>
      <c r="D167" s="50" t="s">
        <v>50</v>
      </c>
      <c r="E167" s="51">
        <v>3.66</v>
      </c>
      <c r="F167" s="51">
        <v>7.93</v>
      </c>
      <c r="G167" s="16">
        <f>F167+E167</f>
        <v>11.59</v>
      </c>
    </row>
    <row r="168" spans="1:7" ht="15.95" customHeight="1" x14ac:dyDescent="0.2">
      <c r="A168" s="40" t="s">
        <v>181</v>
      </c>
      <c r="B168" s="33"/>
      <c r="C168" s="33" t="s">
        <v>182</v>
      </c>
      <c r="D168" s="53"/>
      <c r="E168" s="51"/>
      <c r="F168" s="51"/>
      <c r="G168" s="52"/>
    </row>
    <row r="169" spans="1:7" ht="15.95" customHeight="1" x14ac:dyDescent="0.2">
      <c r="A169" s="40" t="s">
        <v>183</v>
      </c>
      <c r="B169" s="33"/>
      <c r="C169" s="33" t="s">
        <v>180</v>
      </c>
      <c r="D169" s="50" t="s">
        <v>50</v>
      </c>
      <c r="E169" s="51">
        <v>3.84</v>
      </c>
      <c r="F169" s="51">
        <v>17.86</v>
      </c>
      <c r="G169" s="16">
        <f>F169+E169</f>
        <v>21.7</v>
      </c>
    </row>
    <row r="170" spans="1:7" ht="15.95" customHeight="1" x14ac:dyDescent="0.2">
      <c r="A170" s="38" t="s">
        <v>129</v>
      </c>
      <c r="B170" s="42" t="s">
        <v>130</v>
      </c>
      <c r="C170" s="279" t="s">
        <v>130</v>
      </c>
      <c r="D170" s="279"/>
      <c r="E170" s="279"/>
      <c r="F170" s="279"/>
      <c r="G170" s="279"/>
    </row>
    <row r="171" spans="1:7" ht="15.95" customHeight="1" x14ac:dyDescent="0.2">
      <c r="A171" s="38" t="s">
        <v>131</v>
      </c>
      <c r="B171" s="42" t="s">
        <v>132</v>
      </c>
      <c r="C171" s="279" t="s">
        <v>132</v>
      </c>
      <c r="D171" s="279"/>
      <c r="E171" s="279"/>
      <c r="F171" s="279"/>
      <c r="G171" s="279"/>
    </row>
    <row r="172" spans="1:7" ht="15.95" customHeight="1" x14ac:dyDescent="0.2">
      <c r="A172" s="40" t="s">
        <v>133</v>
      </c>
      <c r="B172" s="33" t="s">
        <v>126</v>
      </c>
      <c r="C172" s="33" t="s">
        <v>126</v>
      </c>
      <c r="D172" s="50" t="s">
        <v>50</v>
      </c>
      <c r="E172" s="41">
        <v>0.36</v>
      </c>
      <c r="F172" s="41">
        <v>3.95</v>
      </c>
      <c r="G172" s="16">
        <f>F172+E172</f>
        <v>4.3100000000000005</v>
      </c>
    </row>
    <row r="173" spans="1:7" ht="15.95" customHeight="1" x14ac:dyDescent="0.2">
      <c r="A173" s="40" t="s">
        <v>134</v>
      </c>
      <c r="B173" s="33" t="s">
        <v>128</v>
      </c>
      <c r="C173" s="33" t="s">
        <v>128</v>
      </c>
      <c r="D173" s="50" t="s">
        <v>50</v>
      </c>
      <c r="E173" s="41">
        <v>0.47</v>
      </c>
      <c r="F173" s="41">
        <v>5.94</v>
      </c>
      <c r="G173" s="16">
        <f>F173+E173</f>
        <v>6.41</v>
      </c>
    </row>
    <row r="174" spans="1:7" ht="15.95" customHeight="1" x14ac:dyDescent="0.2">
      <c r="A174" s="38" t="s">
        <v>135</v>
      </c>
      <c r="B174" s="42" t="s">
        <v>136</v>
      </c>
      <c r="C174" s="279" t="s">
        <v>136</v>
      </c>
      <c r="D174" s="279"/>
      <c r="E174" s="279"/>
      <c r="F174" s="279"/>
      <c r="G174" s="279"/>
    </row>
    <row r="175" spans="1:7" ht="15.95" customHeight="1" x14ac:dyDescent="0.2">
      <c r="A175" s="40" t="s">
        <v>137</v>
      </c>
      <c r="B175" s="33" t="s">
        <v>126</v>
      </c>
      <c r="C175" s="33" t="s">
        <v>126</v>
      </c>
      <c r="D175" s="50" t="s">
        <v>50</v>
      </c>
      <c r="E175" s="41">
        <v>0.36</v>
      </c>
      <c r="F175" s="41">
        <v>3.95</v>
      </c>
      <c r="G175" s="16">
        <f>F175+E175</f>
        <v>4.3100000000000005</v>
      </c>
    </row>
    <row r="176" spans="1:7" ht="15.95" customHeight="1" x14ac:dyDescent="0.2">
      <c r="A176" s="40" t="s">
        <v>138</v>
      </c>
      <c r="B176" s="33" t="s">
        <v>128</v>
      </c>
      <c r="C176" s="33" t="s">
        <v>128</v>
      </c>
      <c r="D176" s="50" t="s">
        <v>50</v>
      </c>
      <c r="E176" s="41">
        <v>0.47</v>
      </c>
      <c r="F176" s="41">
        <v>5.94</v>
      </c>
      <c r="G176" s="16">
        <f>F176+E176</f>
        <v>6.41</v>
      </c>
    </row>
    <row r="177" spans="1:7" ht="15.95" customHeight="1" x14ac:dyDescent="0.2">
      <c r="A177" s="38" t="s">
        <v>139</v>
      </c>
      <c r="B177" s="42" t="s">
        <v>140</v>
      </c>
      <c r="C177" s="279" t="s">
        <v>140</v>
      </c>
      <c r="D177" s="279"/>
      <c r="E177" s="279"/>
      <c r="F177" s="279"/>
      <c r="G177" s="279"/>
    </row>
    <row r="178" spans="1:7" ht="15.95" customHeight="1" x14ac:dyDescent="0.2">
      <c r="A178" s="40" t="s">
        <v>141</v>
      </c>
      <c r="B178" s="33" t="s">
        <v>126</v>
      </c>
      <c r="C178" s="33" t="s">
        <v>126</v>
      </c>
      <c r="D178" s="14" t="s">
        <v>50</v>
      </c>
      <c r="E178" s="15">
        <v>0.34</v>
      </c>
      <c r="F178" s="15">
        <v>3.95</v>
      </c>
      <c r="G178" s="16">
        <f t="shared" ref="G178:G193" si="2">F178+E178</f>
        <v>4.29</v>
      </c>
    </row>
    <row r="179" spans="1:7" ht="15.95" customHeight="1" x14ac:dyDescent="0.2">
      <c r="A179" s="40" t="s">
        <v>142</v>
      </c>
      <c r="B179" s="33" t="s">
        <v>128</v>
      </c>
      <c r="C179" s="33" t="s">
        <v>128</v>
      </c>
      <c r="D179" s="14" t="s">
        <v>50</v>
      </c>
      <c r="E179" s="15">
        <v>0.42</v>
      </c>
      <c r="F179" s="15">
        <v>5.94</v>
      </c>
      <c r="G179" s="16">
        <f t="shared" si="2"/>
        <v>6.36</v>
      </c>
    </row>
    <row r="180" spans="1:7" ht="15.95" customHeight="1" x14ac:dyDescent="0.2">
      <c r="A180" s="40" t="s">
        <v>143</v>
      </c>
      <c r="B180" s="30" t="s">
        <v>144</v>
      </c>
      <c r="C180" s="30" t="s">
        <v>144</v>
      </c>
      <c r="D180" s="14" t="s">
        <v>50</v>
      </c>
      <c r="E180" s="15">
        <v>0.34</v>
      </c>
      <c r="F180" s="15">
        <v>3.95</v>
      </c>
      <c r="G180" s="16">
        <f t="shared" si="2"/>
        <v>4.29</v>
      </c>
    </row>
    <row r="181" spans="1:7" ht="15.95" customHeight="1" x14ac:dyDescent="0.2">
      <c r="A181" s="40" t="s">
        <v>184</v>
      </c>
      <c r="B181" s="30" t="s">
        <v>144</v>
      </c>
      <c r="C181" s="30" t="s">
        <v>185</v>
      </c>
      <c r="D181" s="14" t="s">
        <v>50</v>
      </c>
      <c r="E181" s="15">
        <v>0.34</v>
      </c>
      <c r="F181" s="15">
        <v>5.94</v>
      </c>
      <c r="G181" s="16">
        <f t="shared" si="2"/>
        <v>6.28</v>
      </c>
    </row>
    <row r="182" spans="1:7" ht="15.95" customHeight="1" x14ac:dyDescent="0.2">
      <c r="A182" s="40" t="s">
        <v>184</v>
      </c>
      <c r="B182" s="30" t="s">
        <v>144</v>
      </c>
      <c r="C182" s="30" t="s">
        <v>186</v>
      </c>
      <c r="D182" s="14" t="s">
        <v>50</v>
      </c>
      <c r="E182" s="15">
        <v>0.34</v>
      </c>
      <c r="F182" s="15">
        <v>5.94</v>
      </c>
      <c r="G182" s="16">
        <f t="shared" si="2"/>
        <v>6.28</v>
      </c>
    </row>
    <row r="183" spans="1:7" x14ac:dyDescent="0.2">
      <c r="A183" s="40" t="s">
        <v>187</v>
      </c>
      <c r="B183" s="33" t="s">
        <v>146</v>
      </c>
      <c r="C183" s="33" t="s">
        <v>188</v>
      </c>
      <c r="D183" s="14" t="s">
        <v>50</v>
      </c>
      <c r="E183" s="15">
        <v>0.34</v>
      </c>
      <c r="F183" s="15">
        <v>3.95</v>
      </c>
      <c r="G183" s="16">
        <f t="shared" si="2"/>
        <v>4.29</v>
      </c>
    </row>
    <row r="184" spans="1:7" x14ac:dyDescent="0.2">
      <c r="A184" s="40" t="s">
        <v>813</v>
      </c>
      <c r="B184" s="33" t="s">
        <v>146</v>
      </c>
      <c r="C184" s="33" t="s">
        <v>814</v>
      </c>
      <c r="D184" s="14" t="s">
        <v>50</v>
      </c>
      <c r="E184" s="15">
        <v>0.47</v>
      </c>
      <c r="F184" s="15">
        <v>3.37</v>
      </c>
      <c r="G184" s="16">
        <f>F184+E184</f>
        <v>3.84</v>
      </c>
    </row>
    <row r="185" spans="1:7" x14ac:dyDescent="0.2">
      <c r="A185" s="40" t="s">
        <v>189</v>
      </c>
      <c r="B185" s="33" t="s">
        <v>146</v>
      </c>
      <c r="C185" s="33" t="s">
        <v>190</v>
      </c>
      <c r="D185" s="14" t="s">
        <v>50</v>
      </c>
      <c r="E185" s="15">
        <v>0.34</v>
      </c>
      <c r="F185" s="15">
        <v>5.94</v>
      </c>
      <c r="G185" s="16">
        <f t="shared" si="2"/>
        <v>6.28</v>
      </c>
    </row>
    <row r="186" spans="1:7" x14ac:dyDescent="0.2">
      <c r="A186" s="40" t="s">
        <v>191</v>
      </c>
      <c r="B186" s="33" t="s">
        <v>146</v>
      </c>
      <c r="C186" s="33" t="s">
        <v>192</v>
      </c>
      <c r="D186" s="14" t="s">
        <v>50</v>
      </c>
      <c r="E186" s="15">
        <v>0.34</v>
      </c>
      <c r="F186" s="15">
        <v>3.95</v>
      </c>
      <c r="G186" s="16">
        <f t="shared" si="2"/>
        <v>4.29</v>
      </c>
    </row>
    <row r="187" spans="1:7" x14ac:dyDescent="0.2">
      <c r="A187" s="40" t="s">
        <v>193</v>
      </c>
      <c r="B187" s="33" t="s">
        <v>146</v>
      </c>
      <c r="C187" s="33" t="s">
        <v>194</v>
      </c>
      <c r="D187" s="14" t="s">
        <v>50</v>
      </c>
      <c r="E187" s="15">
        <v>0.42</v>
      </c>
      <c r="F187" s="15">
        <v>5.94</v>
      </c>
      <c r="G187" s="16">
        <f t="shared" si="2"/>
        <v>6.36</v>
      </c>
    </row>
    <row r="188" spans="1:7" x14ac:dyDescent="0.2">
      <c r="A188" s="40" t="s">
        <v>195</v>
      </c>
      <c r="B188" s="33" t="s">
        <v>146</v>
      </c>
      <c r="C188" s="33" t="s">
        <v>196</v>
      </c>
      <c r="D188" s="14" t="s">
        <v>50</v>
      </c>
      <c r="E188" s="15">
        <v>0.36</v>
      </c>
      <c r="F188" s="15">
        <v>5.94</v>
      </c>
      <c r="G188" s="16">
        <f t="shared" si="2"/>
        <v>6.3000000000000007</v>
      </c>
    </row>
    <row r="189" spans="1:7" x14ac:dyDescent="0.2">
      <c r="A189" s="40" t="s">
        <v>197</v>
      </c>
      <c r="B189" s="33" t="s">
        <v>146</v>
      </c>
      <c r="C189" s="33" t="s">
        <v>198</v>
      </c>
      <c r="D189" s="14" t="s">
        <v>50</v>
      </c>
      <c r="E189" s="15">
        <v>0.47</v>
      </c>
      <c r="F189" s="15">
        <v>9.92</v>
      </c>
      <c r="G189" s="16">
        <f t="shared" si="2"/>
        <v>10.39</v>
      </c>
    </row>
    <row r="190" spans="1:7" x14ac:dyDescent="0.2">
      <c r="A190" s="40" t="s">
        <v>199</v>
      </c>
      <c r="B190" s="33"/>
      <c r="C190" s="33" t="s">
        <v>200</v>
      </c>
      <c r="D190" s="14" t="s">
        <v>50</v>
      </c>
      <c r="E190" s="15">
        <v>0.56999999999999995</v>
      </c>
      <c r="F190" s="15">
        <v>7.93</v>
      </c>
      <c r="G190" s="16">
        <f t="shared" si="2"/>
        <v>8.5</v>
      </c>
    </row>
    <row r="191" spans="1:7" x14ac:dyDescent="0.2">
      <c r="A191" s="40" t="s">
        <v>201</v>
      </c>
      <c r="B191" s="33"/>
      <c r="C191" s="33" t="s">
        <v>150</v>
      </c>
      <c r="D191" s="14" t="s">
        <v>50</v>
      </c>
      <c r="E191" s="15">
        <v>0.36</v>
      </c>
      <c r="F191" s="15">
        <v>3.95</v>
      </c>
      <c r="G191" s="16">
        <f t="shared" si="2"/>
        <v>4.3100000000000005</v>
      </c>
    </row>
    <row r="192" spans="1:7" x14ac:dyDescent="0.2">
      <c r="A192" s="40" t="s">
        <v>202</v>
      </c>
      <c r="B192" s="33"/>
      <c r="C192" s="33" t="s">
        <v>203</v>
      </c>
      <c r="D192" s="14" t="s">
        <v>50</v>
      </c>
      <c r="E192" s="15">
        <v>0.34</v>
      </c>
      <c r="F192" s="15">
        <v>3.95</v>
      </c>
      <c r="G192" s="16">
        <f t="shared" si="2"/>
        <v>4.29</v>
      </c>
    </row>
    <row r="193" spans="1:7" ht="15.95" customHeight="1" x14ac:dyDescent="0.2">
      <c r="A193" s="40" t="s">
        <v>204</v>
      </c>
      <c r="B193" s="33"/>
      <c r="C193" s="30" t="s">
        <v>205</v>
      </c>
      <c r="D193" s="14" t="s">
        <v>50</v>
      </c>
      <c r="E193" s="15">
        <v>0.11</v>
      </c>
      <c r="F193" s="15">
        <v>1.97</v>
      </c>
      <c r="G193" s="16">
        <f t="shared" si="2"/>
        <v>2.08</v>
      </c>
    </row>
    <row r="194" spans="1:7" x14ac:dyDescent="0.2">
      <c r="A194" s="40" t="s">
        <v>206</v>
      </c>
      <c r="B194" s="33"/>
      <c r="C194" s="33" t="s">
        <v>207</v>
      </c>
      <c r="D194" s="53"/>
      <c r="E194" s="15"/>
      <c r="F194" s="15"/>
      <c r="G194" s="54"/>
    </row>
    <row r="195" spans="1:7" x14ac:dyDescent="0.2">
      <c r="A195" s="40" t="s">
        <v>151</v>
      </c>
      <c r="B195" s="33"/>
      <c r="C195" s="33" t="s">
        <v>152</v>
      </c>
      <c r="D195" s="14" t="s">
        <v>50</v>
      </c>
      <c r="E195" s="15">
        <v>9.57</v>
      </c>
      <c r="F195" s="15">
        <v>20.48</v>
      </c>
      <c r="G195" s="16">
        <f t="shared" ref="G195:G201" si="3">F195+E195</f>
        <v>30.05</v>
      </c>
    </row>
    <row r="196" spans="1:7" x14ac:dyDescent="0.2">
      <c r="A196" s="40" t="s">
        <v>208</v>
      </c>
      <c r="B196" s="33"/>
      <c r="C196" s="33" t="s">
        <v>209</v>
      </c>
      <c r="D196" s="14" t="s">
        <v>50</v>
      </c>
      <c r="E196" s="15">
        <v>18.010000000000002</v>
      </c>
      <c r="F196" s="15">
        <v>16.600000000000001</v>
      </c>
      <c r="G196" s="16">
        <f t="shared" si="3"/>
        <v>34.61</v>
      </c>
    </row>
    <row r="197" spans="1:7" x14ac:dyDescent="0.2">
      <c r="A197" s="40" t="s">
        <v>210</v>
      </c>
      <c r="B197" s="33"/>
      <c r="C197" s="33" t="s">
        <v>211</v>
      </c>
      <c r="D197" s="14" t="s">
        <v>50</v>
      </c>
      <c r="E197" s="15">
        <v>26.37</v>
      </c>
      <c r="F197" s="15">
        <v>15.99</v>
      </c>
      <c r="G197" s="16">
        <f t="shared" si="3"/>
        <v>42.36</v>
      </c>
    </row>
    <row r="198" spans="1:7" ht="25.5" x14ac:dyDescent="0.2">
      <c r="A198" s="40" t="s">
        <v>155</v>
      </c>
      <c r="B198" s="33"/>
      <c r="C198" s="30" t="s">
        <v>156</v>
      </c>
      <c r="D198" s="14" t="s">
        <v>70</v>
      </c>
      <c r="E198" s="15" t="s">
        <v>16</v>
      </c>
      <c r="F198" s="15">
        <v>7.39</v>
      </c>
      <c r="G198" s="16">
        <f>F198</f>
        <v>7.39</v>
      </c>
    </row>
    <row r="199" spans="1:7" x14ac:dyDescent="0.2">
      <c r="A199" s="40" t="s">
        <v>212</v>
      </c>
      <c r="B199" s="33"/>
      <c r="C199" s="33" t="s">
        <v>213</v>
      </c>
      <c r="D199" s="14" t="s">
        <v>50</v>
      </c>
      <c r="E199" s="15">
        <v>6.56</v>
      </c>
      <c r="F199" s="15">
        <v>17.920000000000002</v>
      </c>
      <c r="G199" s="16">
        <f t="shared" si="3"/>
        <v>24.48</v>
      </c>
    </row>
    <row r="200" spans="1:7" x14ac:dyDescent="0.2">
      <c r="A200" s="40" t="s">
        <v>214</v>
      </c>
      <c r="B200" s="33"/>
      <c r="C200" s="33" t="s">
        <v>215</v>
      </c>
      <c r="D200" s="14" t="s">
        <v>50</v>
      </c>
      <c r="E200" s="15">
        <v>6.56</v>
      </c>
      <c r="F200" s="15">
        <v>25.61</v>
      </c>
      <c r="G200" s="16">
        <f t="shared" si="3"/>
        <v>32.17</v>
      </c>
    </row>
    <row r="201" spans="1:7" x14ac:dyDescent="0.2">
      <c r="A201" s="40" t="s">
        <v>216</v>
      </c>
      <c r="B201" s="33"/>
      <c r="C201" s="30" t="s">
        <v>217</v>
      </c>
      <c r="D201" s="14" t="s">
        <v>50</v>
      </c>
      <c r="E201" s="15">
        <v>2.29</v>
      </c>
      <c r="F201" s="15">
        <v>20.48</v>
      </c>
      <c r="G201" s="16">
        <f t="shared" si="3"/>
        <v>22.77</v>
      </c>
    </row>
    <row r="202" spans="1:7" x14ac:dyDescent="0.2">
      <c r="A202" s="278" t="s">
        <v>218</v>
      </c>
      <c r="B202" s="278"/>
      <c r="C202" s="278"/>
      <c r="D202" s="278"/>
      <c r="E202" s="278"/>
      <c r="F202" s="278"/>
      <c r="G202" s="278"/>
    </row>
    <row r="203" spans="1:7" x14ac:dyDescent="0.2">
      <c r="A203" s="40" t="s">
        <v>219</v>
      </c>
      <c r="B203" s="33"/>
      <c r="C203" s="279" t="s">
        <v>772</v>
      </c>
      <c r="D203" s="279"/>
      <c r="E203" s="279"/>
      <c r="F203" s="279"/>
      <c r="G203" s="279"/>
    </row>
    <row r="204" spans="1:7" ht="25.5" x14ac:dyDescent="0.2">
      <c r="A204" s="10" t="s">
        <v>220</v>
      </c>
      <c r="B204" s="33"/>
      <c r="C204" s="22" t="s">
        <v>221</v>
      </c>
      <c r="D204" s="14" t="s">
        <v>50</v>
      </c>
      <c r="E204" s="17">
        <v>7.0000000000000007E-2</v>
      </c>
      <c r="F204" s="15">
        <v>14.85</v>
      </c>
      <c r="G204" s="16">
        <f>F204+E204</f>
        <v>14.92</v>
      </c>
    </row>
    <row r="205" spans="1:7" x14ac:dyDescent="0.2">
      <c r="A205" s="40" t="s">
        <v>222</v>
      </c>
      <c r="B205" s="33"/>
      <c r="C205" s="279" t="s">
        <v>773</v>
      </c>
      <c r="D205" s="279"/>
      <c r="E205" s="279"/>
      <c r="F205" s="279"/>
      <c r="G205" s="279"/>
    </row>
    <row r="206" spans="1:7" ht="25.5" x14ac:dyDescent="0.2">
      <c r="A206" s="10" t="s">
        <v>223</v>
      </c>
      <c r="B206" s="33"/>
      <c r="C206" s="22" t="s">
        <v>221</v>
      </c>
      <c r="D206" s="14" t="s">
        <v>50</v>
      </c>
      <c r="E206" s="15">
        <v>0.25</v>
      </c>
      <c r="F206" s="15">
        <v>25.25</v>
      </c>
      <c r="G206" s="16">
        <f>F206+E206</f>
        <v>25.5</v>
      </c>
    </row>
    <row r="207" spans="1:7" x14ac:dyDescent="0.2">
      <c r="A207" s="40" t="s">
        <v>224</v>
      </c>
      <c r="B207" s="33"/>
      <c r="C207" s="279" t="s">
        <v>774</v>
      </c>
      <c r="D207" s="279"/>
      <c r="E207" s="279"/>
      <c r="F207" s="279"/>
      <c r="G207" s="279"/>
    </row>
    <row r="208" spans="1:7" ht="25.5" x14ac:dyDescent="0.2">
      <c r="A208" s="10" t="s">
        <v>225</v>
      </c>
      <c r="B208" s="33"/>
      <c r="C208" s="22" t="s">
        <v>221</v>
      </c>
      <c r="D208" s="14" t="s">
        <v>50</v>
      </c>
      <c r="E208" s="15">
        <v>7.0000000000000007E-2</v>
      </c>
      <c r="F208" s="15">
        <v>11.89</v>
      </c>
      <c r="G208" s="16">
        <f>F208+E208</f>
        <v>11.96</v>
      </c>
    </row>
    <row r="209" spans="1:7" x14ac:dyDescent="0.2">
      <c r="A209" s="40" t="s">
        <v>226</v>
      </c>
      <c r="B209" s="33"/>
      <c r="C209" s="279" t="s">
        <v>775</v>
      </c>
      <c r="D209" s="279"/>
      <c r="E209" s="279"/>
      <c r="F209" s="279"/>
      <c r="G209" s="279"/>
    </row>
    <row r="210" spans="1:7" ht="25.5" x14ac:dyDescent="0.2">
      <c r="A210" s="10" t="s">
        <v>227</v>
      </c>
      <c r="B210" s="33"/>
      <c r="C210" s="22" t="s">
        <v>221</v>
      </c>
      <c r="D210" s="14" t="s">
        <v>50</v>
      </c>
      <c r="E210" s="15">
        <v>0.25</v>
      </c>
      <c r="F210" s="15">
        <v>20.25</v>
      </c>
      <c r="G210" s="16">
        <f>F210+E210</f>
        <v>20.5</v>
      </c>
    </row>
    <row r="211" spans="1:7" x14ac:dyDescent="0.2">
      <c r="A211" s="40" t="s">
        <v>228</v>
      </c>
      <c r="B211" s="33"/>
      <c r="C211" s="279" t="s">
        <v>776</v>
      </c>
      <c r="D211" s="279"/>
      <c r="E211" s="279"/>
      <c r="F211" s="279"/>
      <c r="G211" s="279"/>
    </row>
    <row r="212" spans="1:7" ht="25.5" x14ac:dyDescent="0.2">
      <c r="A212" s="10" t="s">
        <v>229</v>
      </c>
      <c r="B212" s="33"/>
      <c r="C212" s="22" t="s">
        <v>221</v>
      </c>
      <c r="D212" s="14" t="s">
        <v>50</v>
      </c>
      <c r="E212" s="15">
        <v>7.0000000000000007E-2</v>
      </c>
      <c r="F212" s="15">
        <v>14.85</v>
      </c>
      <c r="G212" s="16">
        <f>F212+E212</f>
        <v>14.92</v>
      </c>
    </row>
    <row r="213" spans="1:7" x14ac:dyDescent="0.2">
      <c r="A213" s="40" t="s">
        <v>230</v>
      </c>
      <c r="B213" s="33"/>
      <c r="C213" s="279" t="s">
        <v>777</v>
      </c>
      <c r="D213" s="279"/>
      <c r="E213" s="279"/>
      <c r="F213" s="279"/>
      <c r="G213" s="279"/>
    </row>
    <row r="214" spans="1:7" ht="25.5" x14ac:dyDescent="0.2">
      <c r="A214" s="10" t="s">
        <v>231</v>
      </c>
      <c r="B214" s="33"/>
      <c r="C214" s="22" t="s">
        <v>221</v>
      </c>
      <c r="D214" s="14" t="s">
        <v>50</v>
      </c>
      <c r="E214" s="15">
        <v>0.25</v>
      </c>
      <c r="F214" s="15">
        <v>25.25</v>
      </c>
      <c r="G214" s="16">
        <f>F214+E214</f>
        <v>25.5</v>
      </c>
    </row>
    <row r="215" spans="1:7" x14ac:dyDescent="0.2">
      <c r="A215" s="40" t="s">
        <v>232</v>
      </c>
      <c r="B215" s="33"/>
      <c r="C215" s="279" t="s">
        <v>778</v>
      </c>
      <c r="D215" s="279"/>
      <c r="E215" s="279"/>
      <c r="F215" s="279"/>
      <c r="G215" s="279"/>
    </row>
    <row r="216" spans="1:7" ht="25.5" x14ac:dyDescent="0.2">
      <c r="A216" s="10" t="s">
        <v>233</v>
      </c>
      <c r="B216" s="33"/>
      <c r="C216" s="22" t="s">
        <v>221</v>
      </c>
      <c r="D216" s="14" t="s">
        <v>50</v>
      </c>
      <c r="E216" s="15">
        <v>7.0000000000000007E-2</v>
      </c>
      <c r="F216" s="15">
        <v>17.84</v>
      </c>
      <c r="G216" s="16">
        <f>F216+E216</f>
        <v>17.91</v>
      </c>
    </row>
    <row r="217" spans="1:7" x14ac:dyDescent="0.2">
      <c r="A217" s="40" t="s">
        <v>234</v>
      </c>
      <c r="B217" s="33"/>
      <c r="C217" s="279" t="s">
        <v>779</v>
      </c>
      <c r="D217" s="279"/>
      <c r="E217" s="279"/>
      <c r="F217" s="279"/>
      <c r="G217" s="279"/>
    </row>
    <row r="218" spans="1:7" ht="25.5" x14ac:dyDescent="0.2">
      <c r="A218" s="10" t="s">
        <v>235</v>
      </c>
      <c r="B218" s="33"/>
      <c r="C218" s="22" t="s">
        <v>221</v>
      </c>
      <c r="D218" s="14" t="s">
        <v>50</v>
      </c>
      <c r="E218" s="15">
        <v>0.25</v>
      </c>
      <c r="F218" s="15">
        <v>30.38</v>
      </c>
      <c r="G218" s="16">
        <f>F218+E218</f>
        <v>30.63</v>
      </c>
    </row>
    <row r="219" spans="1:7" x14ac:dyDescent="0.2">
      <c r="A219" s="40" t="s">
        <v>236</v>
      </c>
      <c r="B219" s="33"/>
      <c r="C219" s="279" t="s">
        <v>780</v>
      </c>
      <c r="D219" s="279"/>
      <c r="E219" s="279"/>
      <c r="F219" s="279"/>
      <c r="G219" s="279"/>
    </row>
    <row r="220" spans="1:7" ht="25.5" x14ac:dyDescent="0.2">
      <c r="A220" s="10" t="s">
        <v>237</v>
      </c>
      <c r="B220" s="33"/>
      <c r="C220" s="22" t="s">
        <v>221</v>
      </c>
      <c r="D220" s="14" t="s">
        <v>50</v>
      </c>
      <c r="E220" s="15">
        <v>7.0000000000000007E-2</v>
      </c>
      <c r="F220" s="15">
        <v>17.84</v>
      </c>
      <c r="G220" s="16">
        <f>F220+E220</f>
        <v>17.91</v>
      </c>
    </row>
    <row r="221" spans="1:7" x14ac:dyDescent="0.2">
      <c r="A221" s="40" t="s">
        <v>238</v>
      </c>
      <c r="B221" s="33"/>
      <c r="C221" s="279" t="s">
        <v>781</v>
      </c>
      <c r="D221" s="279"/>
      <c r="E221" s="279"/>
      <c r="F221" s="279"/>
      <c r="G221" s="279"/>
    </row>
    <row r="222" spans="1:7" ht="25.5" x14ac:dyDescent="0.2">
      <c r="A222" s="10" t="s">
        <v>239</v>
      </c>
      <c r="B222" s="33"/>
      <c r="C222" s="22" t="s">
        <v>221</v>
      </c>
      <c r="D222" s="14" t="s">
        <v>50</v>
      </c>
      <c r="E222" s="15">
        <v>0.25</v>
      </c>
      <c r="F222" s="15">
        <v>30.38</v>
      </c>
      <c r="G222" s="16">
        <f>F222+E222</f>
        <v>30.63</v>
      </c>
    </row>
    <row r="223" spans="1:7" x14ac:dyDescent="0.2">
      <c r="A223" s="40" t="s">
        <v>240</v>
      </c>
      <c r="B223" s="33"/>
      <c r="C223" s="279" t="s">
        <v>782</v>
      </c>
      <c r="D223" s="279"/>
      <c r="E223" s="279"/>
      <c r="F223" s="279"/>
      <c r="G223" s="279"/>
    </row>
    <row r="224" spans="1:7" ht="25.5" x14ac:dyDescent="0.2">
      <c r="A224" s="10" t="s">
        <v>241</v>
      </c>
      <c r="B224" s="33"/>
      <c r="C224" s="22" t="s">
        <v>221</v>
      </c>
      <c r="D224" s="14" t="s">
        <v>50</v>
      </c>
      <c r="E224" s="15">
        <v>7.0000000000000007E-2</v>
      </c>
      <c r="F224" s="15">
        <v>14.85</v>
      </c>
      <c r="G224" s="16">
        <f>F224+E224</f>
        <v>14.92</v>
      </c>
    </row>
    <row r="225" spans="1:7" x14ac:dyDescent="0.2">
      <c r="A225" s="40" t="s">
        <v>242</v>
      </c>
      <c r="B225" s="33"/>
      <c r="C225" s="279" t="s">
        <v>783</v>
      </c>
      <c r="D225" s="279"/>
      <c r="E225" s="279"/>
      <c r="F225" s="279"/>
      <c r="G225" s="279"/>
    </row>
    <row r="226" spans="1:7" ht="25.5" x14ac:dyDescent="0.2">
      <c r="A226" s="10" t="s">
        <v>243</v>
      </c>
      <c r="B226" s="33"/>
      <c r="C226" s="22" t="s">
        <v>221</v>
      </c>
      <c r="D226" s="14" t="s">
        <v>50</v>
      </c>
      <c r="E226" s="15">
        <v>0.25</v>
      </c>
      <c r="F226" s="15">
        <v>25.25</v>
      </c>
      <c r="G226" s="16">
        <f>F226+E226</f>
        <v>25.5</v>
      </c>
    </row>
    <row r="227" spans="1:7" x14ac:dyDescent="0.2">
      <c r="A227" s="40" t="s">
        <v>244</v>
      </c>
      <c r="B227" s="33"/>
      <c r="C227" s="279" t="s">
        <v>784</v>
      </c>
      <c r="D227" s="279"/>
      <c r="E227" s="279"/>
      <c r="F227" s="279"/>
      <c r="G227" s="279"/>
    </row>
    <row r="228" spans="1:7" ht="25.5" x14ac:dyDescent="0.2">
      <c r="A228" s="10" t="s">
        <v>245</v>
      </c>
      <c r="B228" s="33"/>
      <c r="C228" s="22" t="s">
        <v>221</v>
      </c>
      <c r="D228" s="14" t="s">
        <v>50</v>
      </c>
      <c r="E228" s="15">
        <v>7.0000000000000007E-2</v>
      </c>
      <c r="F228" s="15">
        <v>5.94</v>
      </c>
      <c r="G228" s="16">
        <f>F228+E228</f>
        <v>6.0100000000000007</v>
      </c>
    </row>
    <row r="229" spans="1:7" x14ac:dyDescent="0.2">
      <c r="A229" s="40" t="s">
        <v>246</v>
      </c>
      <c r="B229" s="33"/>
      <c r="C229" s="279" t="s">
        <v>785</v>
      </c>
      <c r="D229" s="279"/>
      <c r="E229" s="279"/>
      <c r="F229" s="279"/>
      <c r="G229" s="279"/>
    </row>
    <row r="230" spans="1:7" ht="25.5" x14ac:dyDescent="0.2">
      <c r="A230" s="10" t="s">
        <v>247</v>
      </c>
      <c r="B230" s="33"/>
      <c r="C230" s="22" t="s">
        <v>221</v>
      </c>
      <c r="D230" s="14" t="s">
        <v>50</v>
      </c>
      <c r="E230" s="15">
        <v>0.25</v>
      </c>
      <c r="F230" s="15">
        <v>10.119999999999999</v>
      </c>
      <c r="G230" s="16">
        <f>F230+E230</f>
        <v>10.37</v>
      </c>
    </row>
    <row r="231" spans="1:7" x14ac:dyDescent="0.2">
      <c r="A231" s="40" t="s">
        <v>248</v>
      </c>
      <c r="B231" s="33"/>
      <c r="C231" s="279" t="s">
        <v>786</v>
      </c>
      <c r="D231" s="279"/>
      <c r="E231" s="279"/>
      <c r="F231" s="279"/>
      <c r="G231" s="279"/>
    </row>
    <row r="232" spans="1:7" ht="25.5" x14ac:dyDescent="0.2">
      <c r="A232" s="10" t="s">
        <v>249</v>
      </c>
      <c r="B232" s="33"/>
      <c r="C232" s="22" t="s">
        <v>221</v>
      </c>
      <c r="D232" s="14" t="s">
        <v>50</v>
      </c>
      <c r="E232" s="15">
        <v>7.0000000000000007E-2</v>
      </c>
      <c r="F232" s="15">
        <v>14.85</v>
      </c>
      <c r="G232" s="16">
        <f>F232+E232</f>
        <v>14.92</v>
      </c>
    </row>
    <row r="233" spans="1:7" x14ac:dyDescent="0.2">
      <c r="A233" s="40" t="s">
        <v>250</v>
      </c>
      <c r="B233" s="33"/>
      <c r="C233" s="279" t="s">
        <v>787</v>
      </c>
      <c r="D233" s="279"/>
      <c r="E233" s="279"/>
      <c r="F233" s="279"/>
      <c r="G233" s="279"/>
    </row>
    <row r="234" spans="1:7" ht="25.5" x14ac:dyDescent="0.2">
      <c r="A234" s="10" t="s">
        <v>251</v>
      </c>
      <c r="B234" s="33"/>
      <c r="C234" s="22" t="s">
        <v>221</v>
      </c>
      <c r="D234" s="14" t="s">
        <v>50</v>
      </c>
      <c r="E234" s="15">
        <v>0.25</v>
      </c>
      <c r="F234" s="15">
        <v>25.25</v>
      </c>
      <c r="G234" s="16">
        <f>F234+E234</f>
        <v>25.5</v>
      </c>
    </row>
    <row r="235" spans="1:7" x14ac:dyDescent="0.2">
      <c r="A235" s="40" t="s">
        <v>252</v>
      </c>
      <c r="B235" s="33"/>
      <c r="C235" s="281" t="s">
        <v>788</v>
      </c>
      <c r="D235" s="281"/>
      <c r="E235" s="281"/>
      <c r="F235" s="281"/>
      <c r="G235" s="281"/>
    </row>
    <row r="236" spans="1:7" ht="25.5" x14ac:dyDescent="0.2">
      <c r="A236" s="10" t="s">
        <v>253</v>
      </c>
      <c r="B236" s="33"/>
      <c r="C236" s="22" t="s">
        <v>221</v>
      </c>
      <c r="D236" s="14" t="s">
        <v>50</v>
      </c>
      <c r="E236" s="15">
        <v>7.0000000000000007E-2</v>
      </c>
      <c r="F236" s="15">
        <v>14.85</v>
      </c>
      <c r="G236" s="16">
        <f>F236+E236</f>
        <v>14.92</v>
      </c>
    </row>
    <row r="237" spans="1:7" x14ac:dyDescent="0.2">
      <c r="A237" s="40" t="s">
        <v>254</v>
      </c>
      <c r="B237" s="33"/>
      <c r="C237" s="279" t="s">
        <v>789</v>
      </c>
      <c r="D237" s="279"/>
      <c r="E237" s="279"/>
      <c r="F237" s="279"/>
      <c r="G237" s="279"/>
    </row>
    <row r="238" spans="1:7" ht="25.5" x14ac:dyDescent="0.2">
      <c r="A238" s="10" t="s">
        <v>255</v>
      </c>
      <c r="B238" s="33"/>
      <c r="C238" s="22" t="s">
        <v>221</v>
      </c>
      <c r="D238" s="14" t="s">
        <v>50</v>
      </c>
      <c r="E238" s="15">
        <v>0.25</v>
      </c>
      <c r="F238" s="15">
        <v>25.25</v>
      </c>
      <c r="G238" s="16">
        <f>F238+E238</f>
        <v>25.5</v>
      </c>
    </row>
    <row r="239" spans="1:7" x14ac:dyDescent="0.2">
      <c r="A239" s="40" t="s">
        <v>256</v>
      </c>
      <c r="B239" s="33"/>
      <c r="C239" s="279" t="s">
        <v>257</v>
      </c>
      <c r="D239" s="279"/>
      <c r="E239" s="279"/>
      <c r="F239" s="279"/>
      <c r="G239" s="279"/>
    </row>
    <row r="240" spans="1:7" ht="25.5" x14ac:dyDescent="0.2">
      <c r="A240" s="10" t="s">
        <v>258</v>
      </c>
      <c r="B240" s="33"/>
      <c r="C240" s="22" t="s">
        <v>221</v>
      </c>
      <c r="D240" s="14" t="s">
        <v>50</v>
      </c>
      <c r="E240" s="15">
        <v>0.25</v>
      </c>
      <c r="F240" s="15">
        <v>37.19</v>
      </c>
      <c r="G240" s="16">
        <f>F240+E240</f>
        <v>37.44</v>
      </c>
    </row>
    <row r="241" spans="1:7" x14ac:dyDescent="0.2">
      <c r="A241" s="40" t="s">
        <v>259</v>
      </c>
      <c r="B241" s="33"/>
      <c r="C241" s="197" t="s">
        <v>260</v>
      </c>
      <c r="D241" s="197"/>
      <c r="E241" s="197"/>
      <c r="F241" s="197"/>
      <c r="G241" s="197"/>
    </row>
    <row r="242" spans="1:7" x14ac:dyDescent="0.2">
      <c r="A242" s="10" t="s">
        <v>261</v>
      </c>
      <c r="B242" s="33"/>
      <c r="C242" s="55" t="s">
        <v>262</v>
      </c>
      <c r="D242" s="14" t="s">
        <v>50</v>
      </c>
      <c r="E242" s="53" t="s">
        <v>263</v>
      </c>
      <c r="F242" s="15">
        <v>5.53</v>
      </c>
      <c r="G242" s="54">
        <f>F242</f>
        <v>5.53</v>
      </c>
    </row>
    <row r="243" spans="1:7" x14ac:dyDescent="0.2">
      <c r="A243" s="40" t="s">
        <v>264</v>
      </c>
      <c r="B243" s="33"/>
      <c r="C243" s="22" t="s">
        <v>265</v>
      </c>
      <c r="D243" s="14" t="s">
        <v>50</v>
      </c>
      <c r="E243" s="53" t="s">
        <v>263</v>
      </c>
      <c r="F243" s="15">
        <v>6.66</v>
      </c>
      <c r="G243" s="54">
        <f t="shared" ref="G243:G248" si="4">F243</f>
        <v>6.66</v>
      </c>
    </row>
    <row r="244" spans="1:7" x14ac:dyDescent="0.2">
      <c r="A244" s="40" t="s">
        <v>266</v>
      </c>
      <c r="B244" s="33"/>
      <c r="C244" s="22" t="s">
        <v>267</v>
      </c>
      <c r="D244" s="14" t="s">
        <v>50</v>
      </c>
      <c r="E244" s="53" t="s">
        <v>263</v>
      </c>
      <c r="F244" s="15">
        <v>6.66</v>
      </c>
      <c r="G244" s="54">
        <f t="shared" si="4"/>
        <v>6.66</v>
      </c>
    </row>
    <row r="245" spans="1:7" x14ac:dyDescent="0.2">
      <c r="A245" s="40" t="s">
        <v>268</v>
      </c>
      <c r="B245" s="33"/>
      <c r="C245" s="22" t="s">
        <v>269</v>
      </c>
      <c r="D245" s="14" t="s">
        <v>50</v>
      </c>
      <c r="E245" s="53" t="s">
        <v>263</v>
      </c>
      <c r="F245" s="15">
        <v>6.66</v>
      </c>
      <c r="G245" s="54">
        <f t="shared" si="4"/>
        <v>6.66</v>
      </c>
    </row>
    <row r="246" spans="1:7" x14ac:dyDescent="0.2">
      <c r="A246" s="40" t="s">
        <v>270</v>
      </c>
      <c r="B246" s="33"/>
      <c r="C246" s="22" t="s">
        <v>271</v>
      </c>
      <c r="D246" s="14" t="s">
        <v>50</v>
      </c>
      <c r="E246" s="53" t="s">
        <v>263</v>
      </c>
      <c r="F246" s="15">
        <v>5.53</v>
      </c>
      <c r="G246" s="54">
        <f t="shared" si="4"/>
        <v>5.53</v>
      </c>
    </row>
    <row r="247" spans="1:7" ht="51" x14ac:dyDescent="0.2">
      <c r="A247" s="10" t="s">
        <v>272</v>
      </c>
      <c r="B247" s="33"/>
      <c r="C247" s="22" t="s">
        <v>273</v>
      </c>
      <c r="D247" s="14" t="s">
        <v>50</v>
      </c>
      <c r="E247" s="53" t="s">
        <v>263</v>
      </c>
      <c r="F247" s="15">
        <v>6.66</v>
      </c>
      <c r="G247" s="54">
        <f t="shared" si="4"/>
        <v>6.66</v>
      </c>
    </row>
    <row r="248" spans="1:7" ht="63.75" x14ac:dyDescent="0.2">
      <c r="A248" s="10" t="s">
        <v>274</v>
      </c>
      <c r="B248" s="33"/>
      <c r="C248" s="22" t="s">
        <v>275</v>
      </c>
      <c r="D248" s="14" t="s">
        <v>50</v>
      </c>
      <c r="E248" s="53" t="s">
        <v>263</v>
      </c>
      <c r="F248" s="15">
        <v>11.09</v>
      </c>
      <c r="G248" s="54">
        <f t="shared" si="4"/>
        <v>11.09</v>
      </c>
    </row>
    <row r="249" spans="1:7" x14ac:dyDescent="0.2">
      <c r="A249" s="56"/>
      <c r="B249" s="56" t="s">
        <v>276</v>
      </c>
      <c r="C249" s="282" t="s">
        <v>277</v>
      </c>
      <c r="D249" s="282"/>
      <c r="E249" s="282"/>
      <c r="F249" s="282"/>
      <c r="G249" s="282"/>
    </row>
    <row r="250" spans="1:7" x14ac:dyDescent="0.2">
      <c r="A250" s="278" t="s">
        <v>278</v>
      </c>
      <c r="B250" s="278"/>
      <c r="C250" s="278"/>
      <c r="D250" s="278"/>
      <c r="E250" s="278"/>
      <c r="F250" s="278"/>
      <c r="G250" s="278"/>
    </row>
    <row r="251" spans="1:7" x14ac:dyDescent="0.2">
      <c r="A251" s="283" t="s">
        <v>279</v>
      </c>
      <c r="B251" s="283"/>
      <c r="C251" s="283"/>
      <c r="D251" s="283"/>
      <c r="E251" s="283"/>
      <c r="F251" s="283"/>
      <c r="G251" s="283"/>
    </row>
    <row r="252" spans="1:7" ht="25.5" x14ac:dyDescent="0.2">
      <c r="A252" s="12" t="s">
        <v>280</v>
      </c>
      <c r="B252" s="12"/>
      <c r="C252" s="37" t="s">
        <v>281</v>
      </c>
      <c r="D252" s="14" t="s">
        <v>50</v>
      </c>
      <c r="E252" s="57">
        <v>0.09</v>
      </c>
      <c r="F252" s="24">
        <v>2.5</v>
      </c>
      <c r="G252" s="16">
        <f>F252+E252</f>
        <v>2.59</v>
      </c>
    </row>
    <row r="253" spans="1:7" ht="25.5" x14ac:dyDescent="0.2">
      <c r="A253" s="12" t="s">
        <v>282</v>
      </c>
      <c r="B253" s="12"/>
      <c r="C253" s="22" t="s">
        <v>283</v>
      </c>
      <c r="D253" s="14" t="s">
        <v>50</v>
      </c>
      <c r="E253" s="24">
        <v>0.15</v>
      </c>
      <c r="F253" s="24">
        <v>4.13</v>
      </c>
      <c r="G253" s="16">
        <f>F253+E253</f>
        <v>4.28</v>
      </c>
    </row>
    <row r="254" spans="1:7" x14ac:dyDescent="0.2">
      <c r="A254" s="284" t="s">
        <v>284</v>
      </c>
      <c r="B254" s="284"/>
      <c r="C254" s="284"/>
      <c r="D254" s="284"/>
      <c r="E254" s="284"/>
      <c r="F254" s="284"/>
      <c r="G254" s="284"/>
    </row>
    <row r="255" spans="1:7" ht="51.75" customHeight="1" x14ac:dyDescent="0.2">
      <c r="A255" s="12" t="s">
        <v>285</v>
      </c>
      <c r="B255" s="40"/>
      <c r="C255" s="30" t="s">
        <v>286</v>
      </c>
      <c r="D255" s="14" t="s">
        <v>50</v>
      </c>
      <c r="E255" s="24">
        <v>1.1499999999999999</v>
      </c>
      <c r="F255" s="24">
        <v>17.96</v>
      </c>
      <c r="G255" s="16">
        <f>F255+E255</f>
        <v>19.11</v>
      </c>
    </row>
    <row r="256" spans="1:7" ht="63.75" x14ac:dyDescent="0.2">
      <c r="A256" s="12" t="s">
        <v>287</v>
      </c>
      <c r="B256" s="40"/>
      <c r="C256" s="30" t="s">
        <v>288</v>
      </c>
      <c r="D256" s="14" t="s">
        <v>50</v>
      </c>
      <c r="E256" s="24">
        <v>1.1499999999999999</v>
      </c>
      <c r="F256" s="24">
        <v>21.39</v>
      </c>
      <c r="G256" s="16">
        <f>F256+E256</f>
        <v>22.54</v>
      </c>
    </row>
    <row r="257" spans="1:7" ht="27" customHeight="1" x14ac:dyDescent="0.2">
      <c r="A257" s="12" t="s">
        <v>289</v>
      </c>
      <c r="B257" s="12"/>
      <c r="C257" s="22" t="s">
        <v>290</v>
      </c>
      <c r="D257" s="14" t="s">
        <v>50</v>
      </c>
      <c r="E257" s="24">
        <v>0.23</v>
      </c>
      <c r="F257" s="24">
        <v>9.86</v>
      </c>
      <c r="G257" s="16">
        <f>F257+E257</f>
        <v>10.09</v>
      </c>
    </row>
    <row r="258" spans="1:7" x14ac:dyDescent="0.2">
      <c r="A258" s="197" t="s">
        <v>300</v>
      </c>
      <c r="B258" s="197"/>
      <c r="C258" s="197"/>
      <c r="D258" s="197"/>
      <c r="E258" s="197"/>
      <c r="F258" s="197"/>
      <c r="G258" s="197"/>
    </row>
    <row r="259" spans="1:7" ht="25.5" x14ac:dyDescent="0.2">
      <c r="A259" s="12" t="s">
        <v>301</v>
      </c>
      <c r="B259" s="12"/>
      <c r="C259" s="37" t="s">
        <v>302</v>
      </c>
      <c r="D259" s="14" t="s">
        <v>50</v>
      </c>
      <c r="E259" s="24">
        <v>0.06</v>
      </c>
      <c r="F259" s="24">
        <v>3.13</v>
      </c>
      <c r="G259" s="16">
        <f>F259+E259</f>
        <v>3.19</v>
      </c>
    </row>
    <row r="260" spans="1:7" ht="25.5" x14ac:dyDescent="0.2">
      <c r="A260" s="12" t="s">
        <v>303</v>
      </c>
      <c r="B260" s="12"/>
      <c r="C260" s="37" t="s">
        <v>304</v>
      </c>
      <c r="D260" s="14" t="s">
        <v>50</v>
      </c>
      <c r="E260" s="24">
        <v>0.03</v>
      </c>
      <c r="F260" s="24">
        <v>3.02</v>
      </c>
      <c r="G260" s="16">
        <f>F260+E260</f>
        <v>3.05</v>
      </c>
    </row>
    <row r="261" spans="1:7" x14ac:dyDescent="0.2">
      <c r="A261" s="12" t="s">
        <v>305</v>
      </c>
      <c r="B261" s="12"/>
      <c r="C261" s="37" t="s">
        <v>306</v>
      </c>
      <c r="D261" s="14" t="s">
        <v>50</v>
      </c>
      <c r="E261" s="24">
        <v>0.01</v>
      </c>
      <c r="F261" s="24">
        <v>0.87</v>
      </c>
      <c r="G261" s="16">
        <f>F261+E261</f>
        <v>0.88</v>
      </c>
    </row>
    <row r="262" spans="1:7" x14ac:dyDescent="0.2">
      <c r="A262" s="197" t="s">
        <v>307</v>
      </c>
      <c r="B262" s="197"/>
      <c r="C262" s="197"/>
      <c r="D262" s="197"/>
      <c r="E262" s="197"/>
      <c r="F262" s="197"/>
      <c r="G262" s="197"/>
    </row>
    <row r="263" spans="1:7" ht="25.5" x14ac:dyDescent="0.2">
      <c r="A263" s="12" t="s">
        <v>308</v>
      </c>
      <c r="B263" s="12"/>
      <c r="C263" s="22" t="s">
        <v>309</v>
      </c>
      <c r="D263" s="14" t="s">
        <v>50</v>
      </c>
      <c r="E263" s="24">
        <v>0.27</v>
      </c>
      <c r="F263" s="24">
        <v>8.5</v>
      </c>
      <c r="G263" s="16">
        <f>F263+E263</f>
        <v>8.77</v>
      </c>
    </row>
    <row r="264" spans="1:7" ht="38.25" x14ac:dyDescent="0.2">
      <c r="A264" s="12" t="s">
        <v>310</v>
      </c>
      <c r="B264" s="12"/>
      <c r="C264" s="22" t="s">
        <v>311</v>
      </c>
      <c r="D264" s="14" t="s">
        <v>50</v>
      </c>
      <c r="E264" s="24">
        <v>0.28999999999999998</v>
      </c>
      <c r="F264" s="24">
        <v>10.88</v>
      </c>
      <c r="G264" s="16">
        <f>F264+E264</f>
        <v>11.17</v>
      </c>
    </row>
    <row r="265" spans="1:7" x14ac:dyDescent="0.2">
      <c r="A265" s="284" t="s">
        <v>312</v>
      </c>
      <c r="B265" s="284"/>
      <c r="C265" s="284"/>
      <c r="D265" s="284"/>
      <c r="E265" s="284"/>
      <c r="F265" s="284"/>
      <c r="G265" s="284"/>
    </row>
    <row r="266" spans="1:7" ht="51" x14ac:dyDescent="0.2">
      <c r="A266" s="12" t="s">
        <v>313</v>
      </c>
      <c r="B266" s="12"/>
      <c r="C266" s="22" t="s">
        <v>314</v>
      </c>
      <c r="D266" s="14" t="s">
        <v>50</v>
      </c>
      <c r="E266" s="24">
        <v>0.24</v>
      </c>
      <c r="F266" s="24">
        <v>14.86</v>
      </c>
      <c r="G266" s="16">
        <f>F266+E266</f>
        <v>15.1</v>
      </c>
    </row>
    <row r="267" spans="1:7" ht="51" x14ac:dyDescent="0.2">
      <c r="A267" s="12" t="s">
        <v>315</v>
      </c>
      <c r="B267" s="12"/>
      <c r="C267" s="22" t="s">
        <v>316</v>
      </c>
      <c r="D267" s="14" t="s">
        <v>50</v>
      </c>
      <c r="E267" s="24">
        <v>0.24</v>
      </c>
      <c r="F267" s="24">
        <v>16.940000000000001</v>
      </c>
      <c r="G267" s="16">
        <f>F267+E267</f>
        <v>17.18</v>
      </c>
    </row>
    <row r="268" spans="1:7" ht="27" customHeight="1" x14ac:dyDescent="0.2">
      <c r="A268" s="285" t="s">
        <v>790</v>
      </c>
      <c r="B268" s="285"/>
      <c r="C268" s="285"/>
      <c r="D268" s="285"/>
      <c r="E268" s="285"/>
      <c r="F268" s="285"/>
      <c r="G268" s="285"/>
    </row>
    <row r="269" spans="1:7" x14ac:dyDescent="0.2">
      <c r="A269" s="22" t="s">
        <v>317</v>
      </c>
      <c r="B269" s="22"/>
      <c r="C269" s="22" t="s">
        <v>318</v>
      </c>
      <c r="D269" s="14" t="s">
        <v>50</v>
      </c>
      <c r="E269" s="15">
        <v>4.12</v>
      </c>
      <c r="F269" s="58">
        <v>11.83</v>
      </c>
      <c r="G269" s="16">
        <f t="shared" ref="G269:G277" si="5">F269+E269</f>
        <v>15.95</v>
      </c>
    </row>
    <row r="270" spans="1:7" x14ac:dyDescent="0.2">
      <c r="A270" s="22" t="s">
        <v>319</v>
      </c>
      <c r="B270" s="22"/>
      <c r="C270" s="22" t="s">
        <v>320</v>
      </c>
      <c r="D270" s="14" t="s">
        <v>50</v>
      </c>
      <c r="E270" s="15">
        <v>4.12</v>
      </c>
      <c r="F270" s="58">
        <v>16.88</v>
      </c>
      <c r="G270" s="16">
        <f t="shared" si="5"/>
        <v>21</v>
      </c>
    </row>
    <row r="271" spans="1:7" x14ac:dyDescent="0.2">
      <c r="A271" s="22" t="s">
        <v>321</v>
      </c>
      <c r="B271" s="22"/>
      <c r="C271" s="22" t="s">
        <v>322</v>
      </c>
      <c r="D271" s="14" t="s">
        <v>50</v>
      </c>
      <c r="E271" s="15">
        <v>4.12</v>
      </c>
      <c r="F271" s="58">
        <v>21.93</v>
      </c>
      <c r="G271" s="16">
        <f t="shared" si="5"/>
        <v>26.05</v>
      </c>
    </row>
    <row r="272" spans="1:7" x14ac:dyDescent="0.2">
      <c r="A272" s="22" t="s">
        <v>323</v>
      </c>
      <c r="B272" s="22"/>
      <c r="C272" s="22" t="s">
        <v>324</v>
      </c>
      <c r="D272" s="14" t="s">
        <v>50</v>
      </c>
      <c r="E272" s="15">
        <v>4.12</v>
      </c>
      <c r="F272" s="58">
        <v>20.73</v>
      </c>
      <c r="G272" s="16">
        <f t="shared" si="5"/>
        <v>24.85</v>
      </c>
    </row>
    <row r="273" spans="1:7" x14ac:dyDescent="0.2">
      <c r="A273" s="22" t="s">
        <v>325</v>
      </c>
      <c r="B273" s="22"/>
      <c r="C273" s="22" t="s">
        <v>326</v>
      </c>
      <c r="D273" s="14" t="s">
        <v>50</v>
      </c>
      <c r="E273" s="15">
        <v>5.38</v>
      </c>
      <c r="F273" s="58">
        <v>11.83</v>
      </c>
      <c r="G273" s="16">
        <f t="shared" si="5"/>
        <v>17.21</v>
      </c>
    </row>
    <row r="274" spans="1:7" x14ac:dyDescent="0.2">
      <c r="A274" s="22" t="s">
        <v>327</v>
      </c>
      <c r="B274" s="22"/>
      <c r="C274" s="22" t="s">
        <v>328</v>
      </c>
      <c r="D274" s="14" t="s">
        <v>50</v>
      </c>
      <c r="E274" s="15">
        <v>5.38</v>
      </c>
      <c r="F274" s="58">
        <v>21.93</v>
      </c>
      <c r="G274" s="16">
        <f t="shared" si="5"/>
        <v>27.31</v>
      </c>
    </row>
    <row r="275" spans="1:7" x14ac:dyDescent="0.2">
      <c r="A275" s="22" t="s">
        <v>329</v>
      </c>
      <c r="B275" s="22"/>
      <c r="C275" s="22" t="s">
        <v>330</v>
      </c>
      <c r="D275" s="14" t="s">
        <v>50</v>
      </c>
      <c r="E275" s="15">
        <v>5.38</v>
      </c>
      <c r="F275" s="58">
        <v>35.380000000000003</v>
      </c>
      <c r="G275" s="16">
        <f t="shared" si="5"/>
        <v>40.760000000000005</v>
      </c>
    </row>
    <row r="276" spans="1:7" ht="25.5" x14ac:dyDescent="0.2">
      <c r="A276" s="22" t="s">
        <v>331</v>
      </c>
      <c r="B276" s="22"/>
      <c r="C276" s="22" t="s">
        <v>332</v>
      </c>
      <c r="D276" s="14" t="s">
        <v>50</v>
      </c>
      <c r="E276" s="58" t="s">
        <v>263</v>
      </c>
      <c r="F276" s="58">
        <v>5.62</v>
      </c>
      <c r="G276" s="16">
        <f>F276</f>
        <v>5.62</v>
      </c>
    </row>
    <row r="277" spans="1:7" x14ac:dyDescent="0.2">
      <c r="A277" s="22" t="s">
        <v>333</v>
      </c>
      <c r="B277" s="22"/>
      <c r="C277" s="22" t="s">
        <v>334</v>
      </c>
      <c r="D277" s="14" t="s">
        <v>50</v>
      </c>
      <c r="E277" s="58">
        <v>5.45</v>
      </c>
      <c r="F277" s="58">
        <v>7.27</v>
      </c>
      <c r="G277" s="16">
        <f t="shared" si="5"/>
        <v>12.719999999999999</v>
      </c>
    </row>
    <row r="278" spans="1:7" x14ac:dyDescent="0.2">
      <c r="A278" s="285" t="s">
        <v>335</v>
      </c>
      <c r="B278" s="285"/>
      <c r="C278" s="285"/>
      <c r="D278" s="285"/>
      <c r="E278" s="285"/>
      <c r="F278" s="285"/>
      <c r="G278" s="285"/>
    </row>
    <row r="279" spans="1:7" ht="25.5" x14ac:dyDescent="0.2">
      <c r="A279" s="22" t="s">
        <v>65</v>
      </c>
      <c r="B279" s="22"/>
      <c r="C279" s="22" t="s">
        <v>336</v>
      </c>
      <c r="D279" s="59" t="s">
        <v>44</v>
      </c>
      <c r="E279" s="58" t="s">
        <v>263</v>
      </c>
      <c r="F279" s="58">
        <v>8.1300000000000008</v>
      </c>
      <c r="G279" s="60">
        <f>F279</f>
        <v>8.1300000000000008</v>
      </c>
    </row>
    <row r="280" spans="1:7" ht="25.5" x14ac:dyDescent="0.2">
      <c r="A280" s="22" t="s">
        <v>337</v>
      </c>
      <c r="B280" s="22"/>
      <c r="C280" s="61" t="s">
        <v>338</v>
      </c>
      <c r="D280" s="59" t="s">
        <v>339</v>
      </c>
      <c r="E280" s="58">
        <v>9.8800000000000008</v>
      </c>
      <c r="F280" s="58">
        <v>22.5</v>
      </c>
      <c r="G280" s="60">
        <f>E280+F280</f>
        <v>32.380000000000003</v>
      </c>
    </row>
    <row r="281" spans="1:7" ht="25.5" x14ac:dyDescent="0.2">
      <c r="A281" s="22" t="s">
        <v>340</v>
      </c>
      <c r="B281" s="22"/>
      <c r="C281" s="61" t="s">
        <v>341</v>
      </c>
      <c r="D281" s="59" t="s">
        <v>339</v>
      </c>
      <c r="E281" s="58">
        <v>19.149999999999999</v>
      </c>
      <c r="F281" s="58">
        <v>22.5</v>
      </c>
      <c r="G281" s="60">
        <f>E281+F281</f>
        <v>41.65</v>
      </c>
    </row>
    <row r="282" spans="1:7" x14ac:dyDescent="0.2">
      <c r="A282" s="286" t="s">
        <v>342</v>
      </c>
      <c r="B282" s="286"/>
      <c r="C282" s="286"/>
      <c r="D282" s="286"/>
      <c r="E282" s="286"/>
      <c r="F282" s="286"/>
      <c r="G282" s="286"/>
    </row>
    <row r="283" spans="1:7" x14ac:dyDescent="0.2">
      <c r="A283" s="62" t="s">
        <v>343</v>
      </c>
      <c r="B283" s="12"/>
      <c r="C283" s="37" t="s">
        <v>344</v>
      </c>
      <c r="D283" s="14" t="s">
        <v>345</v>
      </c>
      <c r="E283" s="15">
        <v>0.39</v>
      </c>
      <c r="F283" s="15">
        <v>5.62</v>
      </c>
      <c r="G283" s="60">
        <f>E283+F283</f>
        <v>6.01</v>
      </c>
    </row>
    <row r="284" spans="1:7" ht="25.5" x14ac:dyDescent="0.2">
      <c r="A284" s="62" t="s">
        <v>346</v>
      </c>
      <c r="B284" s="12"/>
      <c r="C284" s="37" t="s">
        <v>347</v>
      </c>
      <c r="D284" s="14" t="s">
        <v>345</v>
      </c>
      <c r="E284" s="15">
        <v>0.39</v>
      </c>
      <c r="F284" s="15">
        <v>2.8</v>
      </c>
      <c r="G284" s="60">
        <f t="shared" ref="G284:G304" si="6">E284+F284</f>
        <v>3.19</v>
      </c>
    </row>
    <row r="285" spans="1:7" x14ac:dyDescent="0.2">
      <c r="A285" s="62" t="s">
        <v>348</v>
      </c>
      <c r="B285" s="12"/>
      <c r="C285" s="37" t="s">
        <v>349</v>
      </c>
      <c r="D285" s="14" t="s">
        <v>345</v>
      </c>
      <c r="E285" s="15">
        <v>1.24</v>
      </c>
      <c r="F285" s="15">
        <v>4.21</v>
      </c>
      <c r="G285" s="60">
        <f t="shared" si="6"/>
        <v>5.45</v>
      </c>
    </row>
    <row r="286" spans="1:7" x14ac:dyDescent="0.2">
      <c r="A286" s="62" t="s">
        <v>350</v>
      </c>
      <c r="B286" s="12"/>
      <c r="C286" s="37" t="s">
        <v>351</v>
      </c>
      <c r="D286" s="14" t="s">
        <v>345</v>
      </c>
      <c r="E286" s="15">
        <v>1.24</v>
      </c>
      <c r="F286" s="15">
        <v>8.41</v>
      </c>
      <c r="G286" s="60">
        <f t="shared" si="6"/>
        <v>9.65</v>
      </c>
    </row>
    <row r="287" spans="1:7" x14ac:dyDescent="0.2">
      <c r="A287" s="62" t="s">
        <v>352</v>
      </c>
      <c r="B287" s="12"/>
      <c r="C287" s="37" t="s">
        <v>353</v>
      </c>
      <c r="D287" s="14" t="s">
        <v>345</v>
      </c>
      <c r="E287" s="15">
        <v>1.24</v>
      </c>
      <c r="F287" s="15">
        <v>7.03</v>
      </c>
      <c r="G287" s="60">
        <f t="shared" si="6"/>
        <v>8.27</v>
      </c>
    </row>
    <row r="288" spans="1:7" x14ac:dyDescent="0.2">
      <c r="A288" s="62" t="s">
        <v>354</v>
      </c>
      <c r="B288" s="12"/>
      <c r="C288" s="37" t="s">
        <v>355</v>
      </c>
      <c r="D288" s="14" t="s">
        <v>345</v>
      </c>
      <c r="E288" s="15">
        <v>0.38</v>
      </c>
      <c r="F288" s="15">
        <v>4.21</v>
      </c>
      <c r="G288" s="60">
        <f t="shared" si="6"/>
        <v>4.59</v>
      </c>
    </row>
    <row r="289" spans="1:7" x14ac:dyDescent="0.2">
      <c r="A289" s="62" t="s">
        <v>356</v>
      </c>
      <c r="B289" s="12"/>
      <c r="C289" s="37" t="s">
        <v>357</v>
      </c>
      <c r="D289" s="14" t="s">
        <v>345</v>
      </c>
      <c r="E289" s="15">
        <v>0.38</v>
      </c>
      <c r="F289" s="15">
        <v>4.21</v>
      </c>
      <c r="G289" s="60">
        <f t="shared" si="6"/>
        <v>4.59</v>
      </c>
    </row>
    <row r="290" spans="1:7" x14ac:dyDescent="0.2">
      <c r="A290" s="62" t="s">
        <v>358</v>
      </c>
      <c r="B290" s="12"/>
      <c r="C290" s="37" t="s">
        <v>359</v>
      </c>
      <c r="D290" s="14" t="s">
        <v>345</v>
      </c>
      <c r="E290" s="15">
        <v>0.38</v>
      </c>
      <c r="F290" s="15">
        <v>4.21</v>
      </c>
      <c r="G290" s="60">
        <f t="shared" si="6"/>
        <v>4.59</v>
      </c>
    </row>
    <row r="291" spans="1:7" x14ac:dyDescent="0.2">
      <c r="A291" s="62" t="s">
        <v>360</v>
      </c>
      <c r="B291" s="12"/>
      <c r="C291" s="37" t="s">
        <v>361</v>
      </c>
      <c r="D291" s="14" t="s">
        <v>345</v>
      </c>
      <c r="E291" s="15">
        <v>0.64</v>
      </c>
      <c r="F291" s="15">
        <v>7.03</v>
      </c>
      <c r="G291" s="60">
        <f t="shared" si="6"/>
        <v>7.67</v>
      </c>
    </row>
    <row r="292" spans="1:7" x14ac:dyDescent="0.2">
      <c r="A292" s="62" t="s">
        <v>362</v>
      </c>
      <c r="B292" s="12"/>
      <c r="C292" s="37" t="s">
        <v>363</v>
      </c>
      <c r="D292" s="14" t="s">
        <v>345</v>
      </c>
      <c r="E292" s="15">
        <v>1.87</v>
      </c>
      <c r="F292" s="15">
        <v>5.62</v>
      </c>
      <c r="G292" s="60">
        <f t="shared" si="6"/>
        <v>7.49</v>
      </c>
    </row>
    <row r="293" spans="1:7" x14ac:dyDescent="0.2">
      <c r="A293" s="62" t="s">
        <v>364</v>
      </c>
      <c r="B293" s="12"/>
      <c r="C293" s="37" t="s">
        <v>365</v>
      </c>
      <c r="D293" s="14" t="s">
        <v>345</v>
      </c>
      <c r="E293" s="15" t="s">
        <v>16</v>
      </c>
      <c r="F293" s="15">
        <v>5.62</v>
      </c>
      <c r="G293" s="60">
        <f>F293</f>
        <v>5.62</v>
      </c>
    </row>
    <row r="294" spans="1:7" x14ac:dyDescent="0.2">
      <c r="A294" s="62" t="s">
        <v>366</v>
      </c>
      <c r="B294" s="12"/>
      <c r="C294" s="37" t="s">
        <v>367</v>
      </c>
      <c r="D294" s="14" t="s">
        <v>345</v>
      </c>
      <c r="E294" s="15">
        <v>0.73</v>
      </c>
      <c r="F294" s="15">
        <v>2.88</v>
      </c>
      <c r="G294" s="60">
        <f t="shared" si="6"/>
        <v>3.61</v>
      </c>
    </row>
    <row r="295" spans="1:7" x14ac:dyDescent="0.2">
      <c r="A295" s="62" t="s">
        <v>368</v>
      </c>
      <c r="B295" s="12"/>
      <c r="C295" s="37" t="s">
        <v>369</v>
      </c>
      <c r="D295" s="14" t="s">
        <v>345</v>
      </c>
      <c r="E295" s="15">
        <v>0.62</v>
      </c>
      <c r="F295" s="15">
        <v>4.21</v>
      </c>
      <c r="G295" s="60">
        <f t="shared" si="6"/>
        <v>4.83</v>
      </c>
    </row>
    <row r="296" spans="1:7" x14ac:dyDescent="0.2">
      <c r="A296" s="62" t="s">
        <v>370</v>
      </c>
      <c r="B296" s="12"/>
      <c r="C296" s="37" t="s">
        <v>371</v>
      </c>
      <c r="D296" s="14" t="s">
        <v>345</v>
      </c>
      <c r="E296" s="15">
        <v>0.62</v>
      </c>
      <c r="F296" s="15">
        <v>4.21</v>
      </c>
      <c r="G296" s="60">
        <f t="shared" si="6"/>
        <v>4.83</v>
      </c>
    </row>
    <row r="297" spans="1:7" x14ac:dyDescent="0.2">
      <c r="A297" s="62" t="s">
        <v>372</v>
      </c>
      <c r="B297" s="12"/>
      <c r="C297" s="37" t="s">
        <v>373</v>
      </c>
      <c r="D297" s="14" t="s">
        <v>345</v>
      </c>
      <c r="E297" s="15">
        <v>0.62</v>
      </c>
      <c r="F297" s="15">
        <v>9.92</v>
      </c>
      <c r="G297" s="60">
        <f t="shared" si="6"/>
        <v>10.54</v>
      </c>
    </row>
    <row r="298" spans="1:7" x14ac:dyDescent="0.2">
      <c r="A298" s="287" t="s">
        <v>374</v>
      </c>
      <c r="B298" s="287"/>
      <c r="C298" s="287"/>
      <c r="D298" s="287"/>
      <c r="E298" s="287"/>
      <c r="F298" s="287"/>
      <c r="G298" s="287"/>
    </row>
    <row r="299" spans="1:7" x14ac:dyDescent="0.2">
      <c r="A299" s="63" t="s">
        <v>48</v>
      </c>
      <c r="B299" s="12"/>
      <c r="C299" s="37" t="s">
        <v>375</v>
      </c>
      <c r="D299" s="14" t="s">
        <v>345</v>
      </c>
      <c r="E299" s="15">
        <v>7.0000000000000007E-2</v>
      </c>
      <c r="F299" s="15">
        <v>1.95</v>
      </c>
      <c r="G299" s="60">
        <f t="shared" si="6"/>
        <v>2.02</v>
      </c>
    </row>
    <row r="300" spans="1:7" x14ac:dyDescent="0.2">
      <c r="A300" s="63" t="s">
        <v>376</v>
      </c>
      <c r="B300" s="12"/>
      <c r="C300" s="37" t="s">
        <v>377</v>
      </c>
      <c r="D300" s="14" t="s">
        <v>345</v>
      </c>
      <c r="E300" s="15">
        <v>0.17</v>
      </c>
      <c r="F300" s="15">
        <v>5.2</v>
      </c>
      <c r="G300" s="60">
        <f t="shared" si="6"/>
        <v>5.37</v>
      </c>
    </row>
    <row r="301" spans="1:7" x14ac:dyDescent="0.2">
      <c r="A301" s="63" t="s">
        <v>378</v>
      </c>
      <c r="B301" s="12"/>
      <c r="C301" s="37" t="s">
        <v>379</v>
      </c>
      <c r="D301" s="14" t="s">
        <v>345</v>
      </c>
      <c r="E301" s="15">
        <v>0.7</v>
      </c>
      <c r="F301" s="17">
        <v>4.8899999999999997</v>
      </c>
      <c r="G301" s="60">
        <f t="shared" si="6"/>
        <v>5.59</v>
      </c>
    </row>
    <row r="302" spans="1:7" ht="25.5" x14ac:dyDescent="0.2">
      <c r="A302" s="63" t="s">
        <v>337</v>
      </c>
      <c r="B302" s="12"/>
      <c r="C302" s="37" t="s">
        <v>380</v>
      </c>
      <c r="D302" s="14" t="s">
        <v>345</v>
      </c>
      <c r="E302" s="15">
        <v>1.23</v>
      </c>
      <c r="F302" s="17">
        <v>1.25</v>
      </c>
      <c r="G302" s="60">
        <f t="shared" si="6"/>
        <v>2.48</v>
      </c>
    </row>
    <row r="303" spans="1:7" x14ac:dyDescent="0.2">
      <c r="A303" s="272" t="s">
        <v>381</v>
      </c>
      <c r="B303" s="272"/>
      <c r="C303" s="272"/>
      <c r="D303" s="272"/>
      <c r="E303" s="272"/>
      <c r="F303" s="272"/>
      <c r="G303" s="272"/>
    </row>
    <row r="304" spans="1:7" x14ac:dyDescent="0.2">
      <c r="A304" s="12" t="s">
        <v>65</v>
      </c>
      <c r="B304" s="12"/>
      <c r="C304" s="37" t="s">
        <v>382</v>
      </c>
      <c r="D304" s="14" t="s">
        <v>339</v>
      </c>
      <c r="E304" s="15">
        <v>0.3</v>
      </c>
      <c r="F304" s="15">
        <v>2.56</v>
      </c>
      <c r="G304" s="60">
        <f t="shared" si="6"/>
        <v>2.86</v>
      </c>
    </row>
    <row r="305" spans="1:7" x14ac:dyDescent="0.2">
      <c r="A305" s="187" t="s">
        <v>383</v>
      </c>
      <c r="B305" s="187"/>
      <c r="C305" s="187"/>
      <c r="D305" s="187"/>
      <c r="E305" s="187"/>
      <c r="F305" s="187"/>
      <c r="G305" s="187"/>
    </row>
    <row r="306" spans="1:7" x14ac:dyDescent="0.2">
      <c r="A306" s="64" t="s">
        <v>263</v>
      </c>
      <c r="B306" s="107"/>
      <c r="C306" s="12" t="s">
        <v>384</v>
      </c>
      <c r="D306" s="50" t="s">
        <v>385</v>
      </c>
      <c r="E306" s="49">
        <v>9.68</v>
      </c>
      <c r="F306" s="49"/>
      <c r="G306" s="65">
        <f>E306</f>
        <v>9.68</v>
      </c>
    </row>
    <row r="307" spans="1:7" x14ac:dyDescent="0.2">
      <c r="A307" s="64" t="s">
        <v>263</v>
      </c>
      <c r="B307" s="107"/>
      <c r="C307" s="12" t="s">
        <v>386</v>
      </c>
      <c r="D307" s="50" t="s">
        <v>385</v>
      </c>
      <c r="E307" s="49">
        <v>2.75</v>
      </c>
      <c r="F307" s="49"/>
      <c r="G307" s="65">
        <f t="shared" ref="G307:G314" si="7">E307</f>
        <v>2.75</v>
      </c>
    </row>
    <row r="308" spans="1:7" x14ac:dyDescent="0.2">
      <c r="A308" s="64" t="s">
        <v>16</v>
      </c>
      <c r="B308" s="107"/>
      <c r="C308" s="12" t="s">
        <v>387</v>
      </c>
      <c r="D308" s="50" t="s">
        <v>385</v>
      </c>
      <c r="E308" s="49">
        <v>15.84</v>
      </c>
      <c r="F308" s="49"/>
      <c r="G308" s="65">
        <f t="shared" si="7"/>
        <v>15.84</v>
      </c>
    </row>
    <row r="309" spans="1:7" x14ac:dyDescent="0.2">
      <c r="A309" s="64" t="s">
        <v>16</v>
      </c>
      <c r="B309" s="107"/>
      <c r="C309" s="12" t="s">
        <v>388</v>
      </c>
      <c r="D309" s="50" t="s">
        <v>385</v>
      </c>
      <c r="E309" s="49">
        <v>8.11</v>
      </c>
      <c r="F309" s="49"/>
      <c r="G309" s="65">
        <f t="shared" si="7"/>
        <v>8.11</v>
      </c>
    </row>
    <row r="310" spans="1:7" x14ac:dyDescent="0.2">
      <c r="A310" s="64" t="s">
        <v>16</v>
      </c>
      <c r="B310" s="107"/>
      <c r="C310" s="12" t="s">
        <v>389</v>
      </c>
      <c r="D310" s="50" t="s">
        <v>385</v>
      </c>
      <c r="E310" s="49">
        <v>36.369999999999997</v>
      </c>
      <c r="F310" s="49"/>
      <c r="G310" s="65">
        <f t="shared" si="7"/>
        <v>36.369999999999997</v>
      </c>
    </row>
    <row r="311" spans="1:7" x14ac:dyDescent="0.2">
      <c r="A311" s="64" t="s">
        <v>16</v>
      </c>
      <c r="B311" s="107"/>
      <c r="C311" s="12" t="s">
        <v>390</v>
      </c>
      <c r="D311" s="50" t="s">
        <v>385</v>
      </c>
      <c r="E311" s="49">
        <v>69.62</v>
      </c>
      <c r="F311" s="49"/>
      <c r="G311" s="65">
        <f>E311</f>
        <v>69.62</v>
      </c>
    </row>
    <row r="312" spans="1:7" x14ac:dyDescent="0.2">
      <c r="A312" s="64"/>
      <c r="B312" s="107"/>
      <c r="C312" s="12" t="s">
        <v>391</v>
      </c>
      <c r="D312" s="50" t="s">
        <v>385</v>
      </c>
      <c r="E312" s="49">
        <v>137.44</v>
      </c>
      <c r="F312" s="49"/>
      <c r="G312" s="65">
        <f t="shared" si="7"/>
        <v>137.44</v>
      </c>
    </row>
    <row r="313" spans="1:7" x14ac:dyDescent="0.2">
      <c r="A313" s="64" t="s">
        <v>263</v>
      </c>
      <c r="B313" s="107"/>
      <c r="C313" s="12" t="s">
        <v>392</v>
      </c>
      <c r="D313" s="50" t="s">
        <v>385</v>
      </c>
      <c r="E313" s="49">
        <v>2.77</v>
      </c>
      <c r="F313" s="49"/>
      <c r="G313" s="65">
        <f t="shared" si="7"/>
        <v>2.77</v>
      </c>
    </row>
    <row r="314" spans="1:7" x14ac:dyDescent="0.2">
      <c r="A314" s="64" t="s">
        <v>263</v>
      </c>
      <c r="B314" s="107"/>
      <c r="C314" s="12" t="s">
        <v>714</v>
      </c>
      <c r="D314" s="50" t="s">
        <v>385</v>
      </c>
      <c r="E314" s="49">
        <v>86.56</v>
      </c>
      <c r="F314" s="49"/>
      <c r="G314" s="65">
        <f t="shared" si="7"/>
        <v>86.56</v>
      </c>
    </row>
    <row r="315" spans="1:7" x14ac:dyDescent="0.2">
      <c r="A315" s="64" t="s">
        <v>263</v>
      </c>
      <c r="B315" s="107"/>
      <c r="C315" s="12" t="s">
        <v>393</v>
      </c>
      <c r="D315" s="50" t="s">
        <v>385</v>
      </c>
      <c r="E315" s="49">
        <v>76.47</v>
      </c>
      <c r="F315" s="49"/>
      <c r="G315" s="65">
        <f>E315</f>
        <v>76.47</v>
      </c>
    </row>
    <row r="316" spans="1:7" x14ac:dyDescent="0.2">
      <c r="A316" s="288" t="s">
        <v>394</v>
      </c>
      <c r="B316" s="288"/>
      <c r="C316" s="288"/>
      <c r="D316" s="288"/>
      <c r="E316" s="288"/>
      <c r="F316" s="288"/>
      <c r="G316" s="288"/>
    </row>
    <row r="317" spans="1:7" ht="38.25" x14ac:dyDescent="0.2">
      <c r="A317" s="46" t="s">
        <v>65</v>
      </c>
      <c r="B317" s="106"/>
      <c r="C317" s="61" t="s">
        <v>395</v>
      </c>
      <c r="D317" s="66" t="s">
        <v>345</v>
      </c>
      <c r="E317" s="49">
        <v>1.54</v>
      </c>
      <c r="F317" s="53">
        <v>3.55</v>
      </c>
      <c r="G317" s="67">
        <f>E317+F317</f>
        <v>5.09</v>
      </c>
    </row>
    <row r="318" spans="1:7" ht="38.25" x14ac:dyDescent="0.2">
      <c r="A318" s="46" t="s">
        <v>396</v>
      </c>
      <c r="B318" s="106"/>
      <c r="C318" s="61" t="s">
        <v>397</v>
      </c>
      <c r="D318" s="66" t="s">
        <v>345</v>
      </c>
      <c r="E318" s="49">
        <v>3.95</v>
      </c>
      <c r="F318" s="53">
        <v>4.66</v>
      </c>
      <c r="G318" s="67">
        <f>E318+F318</f>
        <v>8.61</v>
      </c>
    </row>
    <row r="319" spans="1:7" x14ac:dyDescent="0.2">
      <c r="A319" s="289" t="s">
        <v>399</v>
      </c>
      <c r="B319" s="290"/>
      <c r="C319" s="290"/>
      <c r="D319" s="290"/>
      <c r="E319" s="290"/>
      <c r="F319" s="290"/>
      <c r="G319" s="291"/>
    </row>
    <row r="320" spans="1:7" x14ac:dyDescent="0.2">
      <c r="A320" s="278" t="s">
        <v>400</v>
      </c>
      <c r="B320" s="278"/>
      <c r="C320" s="278"/>
      <c r="D320" s="278"/>
      <c r="E320" s="278"/>
      <c r="F320" s="278"/>
      <c r="G320" s="278"/>
    </row>
    <row r="321" spans="1:7" x14ac:dyDescent="0.2">
      <c r="A321" s="12" t="s">
        <v>51</v>
      </c>
      <c r="B321" s="12"/>
      <c r="C321" s="37" t="s">
        <v>401</v>
      </c>
      <c r="D321" s="14" t="s">
        <v>50</v>
      </c>
      <c r="E321" s="15">
        <v>0.35</v>
      </c>
      <c r="F321" s="15">
        <v>5.42</v>
      </c>
      <c r="G321" s="54">
        <f>E321+F321</f>
        <v>5.77</v>
      </c>
    </row>
    <row r="322" spans="1:7" ht="25.5" x14ac:dyDescent="0.2">
      <c r="A322" s="12" t="s">
        <v>53</v>
      </c>
      <c r="B322" s="12"/>
      <c r="C322" s="37" t="s">
        <v>402</v>
      </c>
      <c r="D322" s="14" t="s">
        <v>50</v>
      </c>
      <c r="E322" s="15">
        <v>1.22</v>
      </c>
      <c r="F322" s="15">
        <v>10.5</v>
      </c>
      <c r="G322" s="54">
        <f t="shared" ref="G322:G331" si="8">E322+F322</f>
        <v>11.72</v>
      </c>
    </row>
    <row r="323" spans="1:7" ht="25.5" x14ac:dyDescent="0.2">
      <c r="A323" s="12" t="s">
        <v>55</v>
      </c>
      <c r="B323" s="12"/>
      <c r="C323" s="37" t="s">
        <v>403</v>
      </c>
      <c r="D323" s="14" t="s">
        <v>50</v>
      </c>
      <c r="E323" s="15">
        <v>1.21</v>
      </c>
      <c r="F323" s="15">
        <v>8.11</v>
      </c>
      <c r="G323" s="54">
        <f t="shared" si="8"/>
        <v>9.32</v>
      </c>
    </row>
    <row r="324" spans="1:7" x14ac:dyDescent="0.2">
      <c r="A324" s="12" t="s">
        <v>404</v>
      </c>
      <c r="B324" s="12"/>
      <c r="C324" s="37" t="s">
        <v>405</v>
      </c>
      <c r="D324" s="14" t="s">
        <v>50</v>
      </c>
      <c r="E324" s="15">
        <v>0.4</v>
      </c>
      <c r="F324" s="15">
        <v>5.42</v>
      </c>
      <c r="G324" s="54">
        <f t="shared" si="8"/>
        <v>5.82</v>
      </c>
    </row>
    <row r="325" spans="1:7" x14ac:dyDescent="0.2">
      <c r="A325" s="12" t="s">
        <v>406</v>
      </c>
      <c r="B325" s="12"/>
      <c r="C325" s="37" t="s">
        <v>407</v>
      </c>
      <c r="D325" s="14" t="s">
        <v>339</v>
      </c>
      <c r="E325" s="15">
        <v>0.33</v>
      </c>
      <c r="F325" s="15">
        <v>3.36</v>
      </c>
      <c r="G325" s="54">
        <f t="shared" si="8"/>
        <v>3.69</v>
      </c>
    </row>
    <row r="326" spans="1:7" x14ac:dyDescent="0.2">
      <c r="A326" s="198" t="s">
        <v>408</v>
      </c>
      <c r="B326" s="198"/>
      <c r="C326" s="198"/>
      <c r="D326" s="198"/>
      <c r="E326" s="198"/>
      <c r="F326" s="198"/>
      <c r="G326" s="198"/>
    </row>
    <row r="327" spans="1:7" x14ac:dyDescent="0.2">
      <c r="A327" s="12" t="s">
        <v>348</v>
      </c>
      <c r="B327" s="12"/>
      <c r="C327" s="37" t="s">
        <v>409</v>
      </c>
      <c r="D327" s="14" t="s">
        <v>398</v>
      </c>
      <c r="E327" s="15">
        <v>0.88</v>
      </c>
      <c r="F327" s="15">
        <v>4.05</v>
      </c>
      <c r="G327" s="54">
        <f t="shared" si="8"/>
        <v>4.93</v>
      </c>
    </row>
    <row r="328" spans="1:7" x14ac:dyDescent="0.2">
      <c r="A328" s="12" t="s">
        <v>350</v>
      </c>
      <c r="B328" s="12"/>
      <c r="C328" s="37" t="s">
        <v>410</v>
      </c>
      <c r="D328" s="14" t="s">
        <v>398</v>
      </c>
      <c r="E328" s="15">
        <v>0.49</v>
      </c>
      <c r="F328" s="15">
        <v>4.05</v>
      </c>
      <c r="G328" s="54">
        <f t="shared" si="8"/>
        <v>4.54</v>
      </c>
    </row>
    <row r="329" spans="1:7" x14ac:dyDescent="0.2">
      <c r="A329" s="12" t="s">
        <v>411</v>
      </c>
      <c r="B329" s="12"/>
      <c r="C329" s="37" t="s">
        <v>412</v>
      </c>
      <c r="D329" s="14" t="s">
        <v>398</v>
      </c>
      <c r="E329" s="15">
        <v>2.02</v>
      </c>
      <c r="F329" s="15">
        <v>5.41</v>
      </c>
      <c r="G329" s="54">
        <f t="shared" si="8"/>
        <v>7.43</v>
      </c>
    </row>
    <row r="330" spans="1:7" ht="15.95" customHeight="1" x14ac:dyDescent="0.2">
      <c r="A330" s="12" t="s">
        <v>366</v>
      </c>
      <c r="B330" s="12"/>
      <c r="C330" s="37" t="s">
        <v>413</v>
      </c>
      <c r="D330" s="14" t="s">
        <v>398</v>
      </c>
      <c r="E330" s="15">
        <v>9.01</v>
      </c>
      <c r="F330" s="15">
        <v>15.56</v>
      </c>
      <c r="G330" s="54">
        <f t="shared" si="8"/>
        <v>24.57</v>
      </c>
    </row>
    <row r="331" spans="1:7" ht="25.5" x14ac:dyDescent="0.2">
      <c r="A331" s="12" t="s">
        <v>65</v>
      </c>
      <c r="B331" s="12"/>
      <c r="C331" s="37" t="s">
        <v>414</v>
      </c>
      <c r="D331" s="14" t="s">
        <v>398</v>
      </c>
      <c r="E331" s="15">
        <v>9.86</v>
      </c>
      <c r="F331" s="17">
        <v>45.61</v>
      </c>
      <c r="G331" s="54">
        <f t="shared" si="8"/>
        <v>55.47</v>
      </c>
    </row>
    <row r="332" spans="1:7" x14ac:dyDescent="0.2">
      <c r="A332" s="198" t="s">
        <v>415</v>
      </c>
      <c r="B332" s="198"/>
      <c r="C332" s="198"/>
      <c r="D332" s="198"/>
      <c r="E332" s="198"/>
      <c r="F332" s="198"/>
      <c r="G332" s="198"/>
    </row>
    <row r="333" spans="1:7" ht="14.25" customHeight="1" x14ac:dyDescent="0.2">
      <c r="A333" s="12" t="s">
        <v>416</v>
      </c>
      <c r="B333" s="12"/>
      <c r="C333" s="37" t="s">
        <v>417</v>
      </c>
      <c r="D333" s="14" t="s">
        <v>398</v>
      </c>
      <c r="E333" s="53">
        <v>22.42</v>
      </c>
      <c r="F333" s="15">
        <v>22.85</v>
      </c>
      <c r="G333" s="54">
        <f>F333+E333</f>
        <v>45.27</v>
      </c>
    </row>
    <row r="334" spans="1:7" x14ac:dyDescent="0.2">
      <c r="A334" s="69"/>
      <c r="B334" s="69"/>
      <c r="C334" s="188" t="s">
        <v>791</v>
      </c>
      <c r="D334" s="188"/>
      <c r="E334" s="188"/>
      <c r="F334" s="188"/>
      <c r="G334" s="188"/>
    </row>
    <row r="335" spans="1:7" x14ac:dyDescent="0.2">
      <c r="A335" s="201" t="s">
        <v>418</v>
      </c>
      <c r="B335" s="201"/>
      <c r="C335" s="201"/>
      <c r="D335" s="201"/>
      <c r="E335" s="201"/>
      <c r="F335" s="201"/>
      <c r="G335" s="201"/>
    </row>
    <row r="336" spans="1:7" ht="25.5" x14ac:dyDescent="0.2">
      <c r="A336" s="12" t="s">
        <v>68</v>
      </c>
      <c r="B336" s="12"/>
      <c r="C336" s="37" t="s">
        <v>419</v>
      </c>
      <c r="D336" s="14" t="s">
        <v>70</v>
      </c>
      <c r="E336" s="17"/>
      <c r="F336" s="17">
        <v>7.71</v>
      </c>
      <c r="G336" s="16">
        <f>E336+F336</f>
        <v>7.71</v>
      </c>
    </row>
    <row r="337" spans="1:9" ht="25.5" x14ac:dyDescent="0.2">
      <c r="A337" s="12" t="s">
        <v>71</v>
      </c>
      <c r="B337" s="12"/>
      <c r="C337" s="37" t="s">
        <v>420</v>
      </c>
      <c r="D337" s="14" t="s">
        <v>70</v>
      </c>
      <c r="E337" s="17"/>
      <c r="F337" s="17">
        <v>7.39</v>
      </c>
      <c r="G337" s="16">
        <f>E337+F337</f>
        <v>7.39</v>
      </c>
    </row>
    <row r="338" spans="1:9" ht="25.5" x14ac:dyDescent="0.2">
      <c r="A338" s="10" t="s">
        <v>16</v>
      </c>
      <c r="B338" s="12"/>
      <c r="C338" s="37" t="s">
        <v>421</v>
      </c>
      <c r="D338" s="14" t="s">
        <v>422</v>
      </c>
      <c r="E338" s="17">
        <v>24.65</v>
      </c>
      <c r="F338" s="17">
        <v>16.559999999999999</v>
      </c>
      <c r="G338" s="16">
        <f t="shared" ref="G338:G343" si="9">E338+F338</f>
        <v>41.209999999999994</v>
      </c>
      <c r="I338" s="70">
        <f>G337+G338+G341+G343</f>
        <v>87.1</v>
      </c>
    </row>
    <row r="339" spans="1:9" ht="25.5" x14ac:dyDescent="0.2">
      <c r="A339" s="10" t="s">
        <v>16</v>
      </c>
      <c r="B339" s="12"/>
      <c r="C339" s="37" t="s">
        <v>423</v>
      </c>
      <c r="D339" s="14" t="s">
        <v>422</v>
      </c>
      <c r="E339" s="17">
        <v>49.3</v>
      </c>
      <c r="F339" s="17">
        <v>16.559999999999999</v>
      </c>
      <c r="G339" s="16">
        <f t="shared" si="9"/>
        <v>65.86</v>
      </c>
      <c r="I339" s="70">
        <f>G339+G337+G343+G341</f>
        <v>111.75</v>
      </c>
    </row>
    <row r="340" spans="1:9" ht="25.5" x14ac:dyDescent="0.2">
      <c r="A340" s="10" t="s">
        <v>16</v>
      </c>
      <c r="B340" s="12"/>
      <c r="C340" s="37" t="s">
        <v>424</v>
      </c>
      <c r="D340" s="14" t="s">
        <v>422</v>
      </c>
      <c r="E340" s="17">
        <v>73.95</v>
      </c>
      <c r="F340" s="17">
        <v>16.559999999999999</v>
      </c>
      <c r="G340" s="16">
        <f t="shared" si="9"/>
        <v>90.51</v>
      </c>
      <c r="I340" s="70">
        <f>G337+G340+G341+G343</f>
        <v>136.4</v>
      </c>
    </row>
    <row r="341" spans="1:9" x14ac:dyDescent="0.2">
      <c r="A341" s="12" t="s">
        <v>17</v>
      </c>
      <c r="B341" s="12"/>
      <c r="C341" s="37" t="s">
        <v>425</v>
      </c>
      <c r="D341" s="14" t="s">
        <v>426</v>
      </c>
      <c r="E341" s="17">
        <v>6.96</v>
      </c>
      <c r="F341" s="17">
        <v>19.02</v>
      </c>
      <c r="G341" s="16">
        <f t="shared" si="9"/>
        <v>25.98</v>
      </c>
    </row>
    <row r="342" spans="1:9" x14ac:dyDescent="0.2">
      <c r="A342" s="12" t="s">
        <v>427</v>
      </c>
      <c r="B342" s="12"/>
      <c r="C342" s="37" t="s">
        <v>428</v>
      </c>
      <c r="D342" s="14" t="s">
        <v>50</v>
      </c>
      <c r="E342" s="17">
        <f>E87</f>
        <v>0.44</v>
      </c>
      <c r="F342" s="17">
        <v>5.82</v>
      </c>
      <c r="G342" s="16">
        <f t="shared" si="9"/>
        <v>6.2600000000000007</v>
      </c>
    </row>
    <row r="343" spans="1:9" x14ac:dyDescent="0.2">
      <c r="A343" s="12" t="s">
        <v>427</v>
      </c>
      <c r="B343" s="12"/>
      <c r="C343" s="37" t="s">
        <v>429</v>
      </c>
      <c r="D343" s="14" t="s">
        <v>50</v>
      </c>
      <c r="E343" s="17">
        <f>E342*2</f>
        <v>0.88</v>
      </c>
      <c r="F343" s="17">
        <v>11.64</v>
      </c>
      <c r="G343" s="16">
        <f t="shared" si="9"/>
        <v>12.520000000000001</v>
      </c>
    </row>
    <row r="344" spans="1:9" ht="25.5" x14ac:dyDescent="0.2">
      <c r="A344" s="12"/>
      <c r="B344" s="12"/>
      <c r="C344" s="111" t="s">
        <v>807</v>
      </c>
      <c r="D344" s="14"/>
      <c r="E344" s="17"/>
      <c r="F344" s="17"/>
      <c r="G344" s="16"/>
    </row>
    <row r="345" spans="1:9" x14ac:dyDescent="0.2">
      <c r="A345" s="12"/>
      <c r="B345" s="12"/>
      <c r="C345" s="37" t="s">
        <v>808</v>
      </c>
      <c r="D345" s="14" t="s">
        <v>809</v>
      </c>
      <c r="E345" s="17">
        <v>1.19</v>
      </c>
      <c r="F345" s="17"/>
      <c r="G345" s="16">
        <f>E345</f>
        <v>1.19</v>
      </c>
    </row>
    <row r="346" spans="1:9" x14ac:dyDescent="0.2">
      <c r="A346" s="292" t="s">
        <v>430</v>
      </c>
      <c r="B346" s="293"/>
      <c r="C346" s="293"/>
      <c r="D346" s="293"/>
      <c r="E346" s="293"/>
      <c r="F346" s="293"/>
      <c r="G346" s="294"/>
    </row>
    <row r="347" spans="1:9" x14ac:dyDescent="0.2">
      <c r="A347" s="285" t="s">
        <v>431</v>
      </c>
      <c r="B347" s="285"/>
      <c r="C347" s="285"/>
      <c r="D347" s="285"/>
      <c r="E347" s="285"/>
      <c r="F347" s="285"/>
      <c r="G347" s="285"/>
    </row>
    <row r="348" spans="1:9" x14ac:dyDescent="0.2">
      <c r="A348" s="12">
        <v>1</v>
      </c>
      <c r="B348" s="12"/>
      <c r="C348" s="71" t="s">
        <v>432</v>
      </c>
      <c r="D348" s="14" t="s">
        <v>398</v>
      </c>
      <c r="E348" s="72" t="s">
        <v>16</v>
      </c>
      <c r="F348" s="15">
        <v>196.7</v>
      </c>
      <c r="G348" s="54">
        <f>F348</f>
        <v>196.7</v>
      </c>
    </row>
    <row r="349" spans="1:9" x14ac:dyDescent="0.2">
      <c r="A349" s="62" t="s">
        <v>433</v>
      </c>
      <c r="B349" s="12"/>
      <c r="C349" s="114" t="s">
        <v>435</v>
      </c>
      <c r="D349" s="53"/>
      <c r="E349" s="53"/>
      <c r="F349" s="53"/>
      <c r="G349" s="53"/>
    </row>
    <row r="350" spans="1:9" ht="38.25" x14ac:dyDescent="0.2">
      <c r="A350" s="63" t="s">
        <v>436</v>
      </c>
      <c r="B350" s="12"/>
      <c r="C350" s="68" t="s">
        <v>437</v>
      </c>
      <c r="D350" s="50" t="s">
        <v>438</v>
      </c>
      <c r="E350" s="53" t="s">
        <v>16</v>
      </c>
      <c r="F350" s="15">
        <v>202</v>
      </c>
      <c r="G350" s="54">
        <f>F350</f>
        <v>202</v>
      </c>
    </row>
    <row r="351" spans="1:9" x14ac:dyDescent="0.2">
      <c r="A351" s="186" t="s">
        <v>439</v>
      </c>
      <c r="B351" s="186"/>
      <c r="C351" s="186"/>
      <c r="D351" s="186"/>
      <c r="E351" s="186"/>
      <c r="F351" s="186"/>
      <c r="G351" s="186"/>
    </row>
    <row r="352" spans="1:9" x14ac:dyDescent="0.2">
      <c r="A352" s="22" t="s">
        <v>434</v>
      </c>
      <c r="B352" s="12"/>
      <c r="C352" s="61" t="s">
        <v>440</v>
      </c>
      <c r="D352" s="14" t="s">
        <v>339</v>
      </c>
      <c r="E352" s="24">
        <v>1.37</v>
      </c>
      <c r="F352" s="17">
        <v>8</v>
      </c>
      <c r="G352" s="60">
        <f t="shared" ref="G352:G357" si="10">E352+F352</f>
        <v>9.370000000000001</v>
      </c>
    </row>
    <row r="353" spans="1:7" x14ac:dyDescent="0.2">
      <c r="A353" s="22" t="s">
        <v>441</v>
      </c>
      <c r="B353" s="12"/>
      <c r="C353" s="61" t="s">
        <v>442</v>
      </c>
      <c r="D353" s="14" t="s">
        <v>339</v>
      </c>
      <c r="E353" s="24">
        <v>1.93</v>
      </c>
      <c r="F353" s="17">
        <v>2.52</v>
      </c>
      <c r="G353" s="60">
        <f t="shared" si="10"/>
        <v>4.45</v>
      </c>
    </row>
    <row r="354" spans="1:7" x14ac:dyDescent="0.2">
      <c r="A354" s="22" t="s">
        <v>443</v>
      </c>
      <c r="B354" s="12"/>
      <c r="C354" s="61" t="s">
        <v>444</v>
      </c>
      <c r="D354" s="14" t="s">
        <v>339</v>
      </c>
      <c r="E354" s="24">
        <v>1.22</v>
      </c>
      <c r="F354" s="17">
        <v>1.25</v>
      </c>
      <c r="G354" s="60">
        <f t="shared" si="10"/>
        <v>2.4699999999999998</v>
      </c>
    </row>
    <row r="355" spans="1:7" x14ac:dyDescent="0.2">
      <c r="A355" s="22" t="s">
        <v>445</v>
      </c>
      <c r="B355" s="12"/>
      <c r="C355" s="56" t="s">
        <v>446</v>
      </c>
      <c r="D355" s="14" t="s">
        <v>339</v>
      </c>
      <c r="E355" s="24">
        <v>1.76</v>
      </c>
      <c r="F355" s="17">
        <v>7.58</v>
      </c>
      <c r="G355" s="60">
        <f t="shared" si="10"/>
        <v>9.34</v>
      </c>
    </row>
    <row r="356" spans="1:7" x14ac:dyDescent="0.2">
      <c r="A356" s="22" t="s">
        <v>447</v>
      </c>
      <c r="B356" s="12"/>
      <c r="C356" s="56" t="s">
        <v>448</v>
      </c>
      <c r="D356" s="14" t="s">
        <v>339</v>
      </c>
      <c r="E356" s="24">
        <v>1.93</v>
      </c>
      <c r="F356" s="17">
        <v>1.25</v>
      </c>
      <c r="G356" s="60">
        <f t="shared" si="10"/>
        <v>3.1799999999999997</v>
      </c>
    </row>
    <row r="357" spans="1:7" x14ac:dyDescent="0.2">
      <c r="A357" s="22" t="s">
        <v>449</v>
      </c>
      <c r="B357" s="12"/>
      <c r="C357" s="56" t="s">
        <v>450</v>
      </c>
      <c r="D357" s="14" t="s">
        <v>339</v>
      </c>
      <c r="E357" s="24">
        <v>1.93</v>
      </c>
      <c r="F357" s="17">
        <v>1.25</v>
      </c>
      <c r="G357" s="60">
        <f t="shared" si="10"/>
        <v>3.1799999999999997</v>
      </c>
    </row>
    <row r="358" spans="1:7" x14ac:dyDescent="0.2">
      <c r="A358" s="187" t="s">
        <v>451</v>
      </c>
      <c r="B358" s="187"/>
      <c r="C358" s="187"/>
      <c r="D358" s="187"/>
      <c r="E358" s="187"/>
      <c r="F358" s="187"/>
      <c r="G358" s="187"/>
    </row>
    <row r="359" spans="1:7" ht="25.5" x14ac:dyDescent="0.2">
      <c r="A359" s="33" t="s">
        <v>13</v>
      </c>
      <c r="B359" s="12"/>
      <c r="C359" s="37" t="s">
        <v>452</v>
      </c>
      <c r="D359" s="14" t="s">
        <v>339</v>
      </c>
      <c r="E359" s="10" t="s">
        <v>263</v>
      </c>
      <c r="F359" s="17">
        <v>1.02</v>
      </c>
      <c r="G359" s="54">
        <f>F359</f>
        <v>1.02</v>
      </c>
    </row>
    <row r="360" spans="1:7" ht="25.5" x14ac:dyDescent="0.2">
      <c r="A360" s="33" t="s">
        <v>17</v>
      </c>
      <c r="B360" s="12"/>
      <c r="C360" s="37" t="s">
        <v>453</v>
      </c>
      <c r="D360" s="14" t="s">
        <v>339</v>
      </c>
      <c r="E360" s="10" t="s">
        <v>263</v>
      </c>
      <c r="F360" s="15">
        <v>1.02</v>
      </c>
      <c r="G360" s="54">
        <f t="shared" ref="G360:G385" si="11">F360</f>
        <v>1.02</v>
      </c>
    </row>
    <row r="361" spans="1:7" x14ac:dyDescent="0.2">
      <c r="A361" s="33" t="s">
        <v>19</v>
      </c>
      <c r="B361" s="12"/>
      <c r="C361" s="37" t="s">
        <v>454</v>
      </c>
      <c r="D361" s="14" t="s">
        <v>339</v>
      </c>
      <c r="E361" s="10" t="s">
        <v>263</v>
      </c>
      <c r="F361" s="15">
        <v>1.02</v>
      </c>
      <c r="G361" s="54">
        <f t="shared" si="11"/>
        <v>1.02</v>
      </c>
    </row>
    <row r="362" spans="1:7" ht="51" x14ac:dyDescent="0.2">
      <c r="A362" s="33" t="s">
        <v>21</v>
      </c>
      <c r="B362" s="12"/>
      <c r="C362" s="46" t="s">
        <v>455</v>
      </c>
      <c r="D362" s="14" t="s">
        <v>339</v>
      </c>
      <c r="E362" s="10" t="s">
        <v>263</v>
      </c>
      <c r="F362" s="15">
        <v>1.53</v>
      </c>
      <c r="G362" s="54">
        <f t="shared" si="11"/>
        <v>1.53</v>
      </c>
    </row>
    <row r="363" spans="1:7" x14ac:dyDescent="0.2">
      <c r="A363" s="33" t="s">
        <v>23</v>
      </c>
      <c r="B363" s="12"/>
      <c r="C363" s="37" t="s">
        <v>456</v>
      </c>
      <c r="D363" s="14" t="s">
        <v>339</v>
      </c>
      <c r="E363" s="10" t="s">
        <v>263</v>
      </c>
      <c r="F363" s="15">
        <v>1.53</v>
      </c>
      <c r="G363" s="54">
        <f t="shared" si="11"/>
        <v>1.53</v>
      </c>
    </row>
    <row r="364" spans="1:7" ht="25.5" x14ac:dyDescent="0.2">
      <c r="A364" s="33" t="s">
        <v>25</v>
      </c>
      <c r="B364" s="12"/>
      <c r="C364" s="37" t="s">
        <v>457</v>
      </c>
      <c r="D364" s="14" t="s">
        <v>339</v>
      </c>
      <c r="E364" s="10" t="s">
        <v>263</v>
      </c>
      <c r="F364" s="15">
        <v>2.0499999999999998</v>
      </c>
      <c r="G364" s="54">
        <f t="shared" si="11"/>
        <v>2.0499999999999998</v>
      </c>
    </row>
    <row r="365" spans="1:7" ht="38.25" x14ac:dyDescent="0.2">
      <c r="A365" s="33" t="s">
        <v>27</v>
      </c>
      <c r="B365" s="12"/>
      <c r="C365" s="37" t="s">
        <v>458</v>
      </c>
      <c r="D365" s="14" t="s">
        <v>339</v>
      </c>
      <c r="E365" s="10" t="s">
        <v>263</v>
      </c>
      <c r="F365" s="15">
        <v>1.02</v>
      </c>
      <c r="G365" s="54">
        <f t="shared" si="11"/>
        <v>1.02</v>
      </c>
    </row>
    <row r="366" spans="1:7" ht="25.5" x14ac:dyDescent="0.2">
      <c r="A366" s="33" t="s">
        <v>28</v>
      </c>
      <c r="B366" s="12"/>
      <c r="C366" s="37" t="s">
        <v>459</v>
      </c>
      <c r="D366" s="14" t="s">
        <v>339</v>
      </c>
      <c r="E366" s="10" t="s">
        <v>263</v>
      </c>
      <c r="F366" s="15">
        <v>1.02</v>
      </c>
      <c r="G366" s="54">
        <f t="shared" si="11"/>
        <v>1.02</v>
      </c>
    </row>
    <row r="367" spans="1:7" ht="38.25" x14ac:dyDescent="0.2">
      <c r="A367" s="33" t="s">
        <v>30</v>
      </c>
      <c r="B367" s="12"/>
      <c r="C367" s="37" t="s">
        <v>460</v>
      </c>
      <c r="D367" s="14" t="s">
        <v>339</v>
      </c>
      <c r="E367" s="10" t="s">
        <v>263</v>
      </c>
      <c r="F367" s="15">
        <v>1.02</v>
      </c>
      <c r="G367" s="54">
        <f t="shared" si="11"/>
        <v>1.02</v>
      </c>
    </row>
    <row r="368" spans="1:7" x14ac:dyDescent="0.2">
      <c r="A368" s="33" t="s">
        <v>32</v>
      </c>
      <c r="B368" s="12"/>
      <c r="C368" s="37" t="s">
        <v>461</v>
      </c>
      <c r="D368" s="14" t="s">
        <v>339</v>
      </c>
      <c r="E368" s="10" t="s">
        <v>263</v>
      </c>
      <c r="F368" s="15">
        <v>1.02</v>
      </c>
      <c r="G368" s="54">
        <f t="shared" si="11"/>
        <v>1.02</v>
      </c>
    </row>
    <row r="369" spans="1:7" ht="51" x14ac:dyDescent="0.2">
      <c r="A369" s="33" t="s">
        <v>34</v>
      </c>
      <c r="B369" s="12"/>
      <c r="C369" s="37" t="s">
        <v>462</v>
      </c>
      <c r="D369" s="14" t="s">
        <v>339</v>
      </c>
      <c r="E369" s="10" t="s">
        <v>263</v>
      </c>
      <c r="F369" s="15">
        <v>2.56</v>
      </c>
      <c r="G369" s="54">
        <f t="shared" si="11"/>
        <v>2.56</v>
      </c>
    </row>
    <row r="370" spans="1:7" ht="51" x14ac:dyDescent="0.2">
      <c r="A370" s="33" t="s">
        <v>36</v>
      </c>
      <c r="B370" s="12"/>
      <c r="C370" s="37" t="s">
        <v>463</v>
      </c>
      <c r="D370" s="14" t="s">
        <v>339</v>
      </c>
      <c r="E370" s="10" t="s">
        <v>263</v>
      </c>
      <c r="F370" s="15">
        <v>1.53</v>
      </c>
      <c r="G370" s="54">
        <f t="shared" si="11"/>
        <v>1.53</v>
      </c>
    </row>
    <row r="371" spans="1:7" x14ac:dyDescent="0.2">
      <c r="A371" s="33" t="s">
        <v>38</v>
      </c>
      <c r="B371" s="12"/>
      <c r="C371" s="37" t="s">
        <v>464</v>
      </c>
      <c r="D371" s="14" t="s">
        <v>339</v>
      </c>
      <c r="E371" s="10" t="s">
        <v>263</v>
      </c>
      <c r="F371" s="15">
        <v>1.02</v>
      </c>
      <c r="G371" s="54">
        <f t="shared" si="11"/>
        <v>1.02</v>
      </c>
    </row>
    <row r="372" spans="1:7" ht="25.5" x14ac:dyDescent="0.2">
      <c r="A372" s="33" t="s">
        <v>40</v>
      </c>
      <c r="B372" s="12"/>
      <c r="C372" s="37" t="s">
        <v>465</v>
      </c>
      <c r="D372" s="14" t="s">
        <v>339</v>
      </c>
      <c r="E372" s="10" t="s">
        <v>263</v>
      </c>
      <c r="F372" s="15">
        <v>1.02</v>
      </c>
      <c r="G372" s="54">
        <f t="shared" si="11"/>
        <v>1.02</v>
      </c>
    </row>
    <row r="373" spans="1:7" x14ac:dyDescent="0.2">
      <c r="A373" s="33" t="s">
        <v>42</v>
      </c>
      <c r="B373" s="12"/>
      <c r="C373" s="37" t="s">
        <v>466</v>
      </c>
      <c r="D373" s="14" t="s">
        <v>339</v>
      </c>
      <c r="E373" s="10" t="s">
        <v>263</v>
      </c>
      <c r="F373" s="15">
        <v>1.53</v>
      </c>
      <c r="G373" s="54">
        <f t="shared" si="11"/>
        <v>1.53</v>
      </c>
    </row>
    <row r="374" spans="1:7" ht="38.25" x14ac:dyDescent="0.2">
      <c r="A374" s="33" t="s">
        <v>45</v>
      </c>
      <c r="B374" s="12"/>
      <c r="C374" s="37" t="s">
        <v>467</v>
      </c>
      <c r="D374" s="14" t="s">
        <v>339</v>
      </c>
      <c r="E374" s="10" t="s">
        <v>263</v>
      </c>
      <c r="F374" s="15">
        <v>2.0499999999999998</v>
      </c>
      <c r="G374" s="54">
        <f t="shared" si="11"/>
        <v>2.0499999999999998</v>
      </c>
    </row>
    <row r="375" spans="1:7" ht="51" x14ac:dyDescent="0.2">
      <c r="A375" s="33" t="s">
        <v>468</v>
      </c>
      <c r="B375" s="12"/>
      <c r="C375" s="37" t="s">
        <v>469</v>
      </c>
      <c r="D375" s="14" t="s">
        <v>339</v>
      </c>
      <c r="E375" s="10" t="s">
        <v>263</v>
      </c>
      <c r="F375" s="15">
        <v>2.0499999999999998</v>
      </c>
      <c r="G375" s="54">
        <f t="shared" si="11"/>
        <v>2.0499999999999998</v>
      </c>
    </row>
    <row r="376" spans="1:7" ht="25.5" x14ac:dyDescent="0.2">
      <c r="A376" s="33" t="s">
        <v>470</v>
      </c>
      <c r="B376" s="12"/>
      <c r="C376" s="37" t="s">
        <v>471</v>
      </c>
      <c r="D376" s="14" t="s">
        <v>339</v>
      </c>
      <c r="E376" s="10" t="s">
        <v>263</v>
      </c>
      <c r="F376" s="15">
        <v>3.08</v>
      </c>
      <c r="G376" s="54">
        <f t="shared" si="11"/>
        <v>3.08</v>
      </c>
    </row>
    <row r="377" spans="1:7" ht="51" x14ac:dyDescent="0.2">
      <c r="A377" s="33" t="s">
        <v>472</v>
      </c>
      <c r="B377" s="12"/>
      <c r="C377" s="37" t="s">
        <v>473</v>
      </c>
      <c r="D377" s="14" t="s">
        <v>339</v>
      </c>
      <c r="E377" s="10" t="s">
        <v>263</v>
      </c>
      <c r="F377" s="15">
        <v>2.5499999999999998</v>
      </c>
      <c r="G377" s="54">
        <f t="shared" si="11"/>
        <v>2.5499999999999998</v>
      </c>
    </row>
    <row r="378" spans="1:7" x14ac:dyDescent="0.2">
      <c r="A378" s="33" t="s">
        <v>474</v>
      </c>
      <c r="B378" s="12"/>
      <c r="C378" s="37" t="s">
        <v>475</v>
      </c>
      <c r="D378" s="14" t="s">
        <v>339</v>
      </c>
      <c r="E378" s="10" t="s">
        <v>263</v>
      </c>
      <c r="F378" s="15">
        <v>1.53</v>
      </c>
      <c r="G378" s="54">
        <f t="shared" si="11"/>
        <v>1.53</v>
      </c>
    </row>
    <row r="379" spans="1:7" ht="38.25" x14ac:dyDescent="0.2">
      <c r="A379" s="33" t="s">
        <v>476</v>
      </c>
      <c r="B379" s="12"/>
      <c r="C379" s="37" t="s">
        <v>477</v>
      </c>
      <c r="D379" s="14" t="s">
        <v>339</v>
      </c>
      <c r="E379" s="10" t="s">
        <v>263</v>
      </c>
      <c r="F379" s="15">
        <v>2.0499999999999998</v>
      </c>
      <c r="G379" s="54">
        <f t="shared" si="11"/>
        <v>2.0499999999999998</v>
      </c>
    </row>
    <row r="380" spans="1:7" ht="38.25" x14ac:dyDescent="0.2">
      <c r="A380" s="33" t="s">
        <v>478</v>
      </c>
      <c r="B380" s="12"/>
      <c r="C380" s="37" t="s">
        <v>479</v>
      </c>
      <c r="D380" s="14" t="s">
        <v>339</v>
      </c>
      <c r="E380" s="10" t="s">
        <v>263</v>
      </c>
      <c r="F380" s="15">
        <v>1.02</v>
      </c>
      <c r="G380" s="54">
        <f t="shared" si="11"/>
        <v>1.02</v>
      </c>
    </row>
    <row r="381" spans="1:7" ht="25.5" x14ac:dyDescent="0.2">
      <c r="A381" s="33" t="s">
        <v>480</v>
      </c>
      <c r="B381" s="12"/>
      <c r="C381" s="37" t="s">
        <v>481</v>
      </c>
      <c r="D381" s="14" t="s">
        <v>339</v>
      </c>
      <c r="E381" s="10" t="s">
        <v>263</v>
      </c>
      <c r="F381" s="15">
        <v>1.02</v>
      </c>
      <c r="G381" s="54">
        <f t="shared" si="11"/>
        <v>1.02</v>
      </c>
    </row>
    <row r="382" spans="1:7" ht="38.25" x14ac:dyDescent="0.2">
      <c r="A382" s="33" t="s">
        <v>482</v>
      </c>
      <c r="B382" s="12"/>
      <c r="C382" s="37" t="s">
        <v>483</v>
      </c>
      <c r="D382" s="14" t="s">
        <v>339</v>
      </c>
      <c r="E382" s="10" t="s">
        <v>263</v>
      </c>
      <c r="F382" s="15">
        <v>1.02</v>
      </c>
      <c r="G382" s="54">
        <f t="shared" si="11"/>
        <v>1.02</v>
      </c>
    </row>
    <row r="383" spans="1:7" x14ac:dyDescent="0.2">
      <c r="A383" s="33" t="s">
        <v>484</v>
      </c>
      <c r="B383" s="12"/>
      <c r="C383" s="37" t="s">
        <v>485</v>
      </c>
      <c r="D383" s="14" t="s">
        <v>339</v>
      </c>
      <c r="E383" s="10" t="s">
        <v>263</v>
      </c>
      <c r="F383" s="15">
        <v>1.02</v>
      </c>
      <c r="G383" s="54">
        <f t="shared" si="11"/>
        <v>1.02</v>
      </c>
    </row>
    <row r="384" spans="1:7" x14ac:dyDescent="0.2">
      <c r="A384" s="33" t="s">
        <v>486</v>
      </c>
      <c r="B384" s="12"/>
      <c r="C384" s="37" t="s">
        <v>487</v>
      </c>
      <c r="D384" s="14" t="s">
        <v>339</v>
      </c>
      <c r="E384" s="10" t="s">
        <v>263</v>
      </c>
      <c r="F384" s="15">
        <v>5.12</v>
      </c>
      <c r="G384" s="54">
        <f t="shared" si="11"/>
        <v>5.12</v>
      </c>
    </row>
    <row r="385" spans="1:7" x14ac:dyDescent="0.2">
      <c r="A385" s="73" t="s">
        <v>488</v>
      </c>
      <c r="B385" s="12"/>
      <c r="C385" s="37" t="s">
        <v>489</v>
      </c>
      <c r="D385" s="14" t="s">
        <v>339</v>
      </c>
      <c r="E385" s="10" t="s">
        <v>263</v>
      </c>
      <c r="F385" s="15">
        <v>4.0999999999999996</v>
      </c>
      <c r="G385" s="54">
        <f t="shared" si="11"/>
        <v>4.0999999999999996</v>
      </c>
    </row>
    <row r="386" spans="1:7" ht="15.95" customHeight="1" x14ac:dyDescent="0.2">
      <c r="A386" s="187" t="s">
        <v>490</v>
      </c>
      <c r="B386" s="187"/>
      <c r="C386" s="187"/>
      <c r="D386" s="187"/>
      <c r="E386" s="187"/>
      <c r="F386" s="187"/>
      <c r="G386" s="187"/>
    </row>
    <row r="387" spans="1:7" ht="15.95" customHeight="1" x14ac:dyDescent="0.2">
      <c r="A387" s="74" t="s">
        <v>51</v>
      </c>
      <c r="B387" s="107"/>
      <c r="C387" s="61" t="s">
        <v>491</v>
      </c>
      <c r="D387" s="14" t="s">
        <v>339</v>
      </c>
      <c r="E387" s="10">
        <v>0.82</v>
      </c>
      <c r="F387" s="10">
        <v>1.42</v>
      </c>
      <c r="G387" s="75">
        <f>E387+F387</f>
        <v>2.2399999999999998</v>
      </c>
    </row>
    <row r="388" spans="1:7" ht="15.95" customHeight="1" x14ac:dyDescent="0.2">
      <c r="A388" s="74" t="s">
        <v>53</v>
      </c>
      <c r="B388" s="107"/>
      <c r="C388" s="61" t="s">
        <v>492</v>
      </c>
      <c r="D388" s="14" t="s">
        <v>339</v>
      </c>
      <c r="E388" s="10">
        <v>0.82</v>
      </c>
      <c r="F388" s="10">
        <v>1.42</v>
      </c>
      <c r="G388" s="75">
        <f t="shared" ref="G388:G399" si="12">E388+F388</f>
        <v>2.2399999999999998</v>
      </c>
    </row>
    <row r="389" spans="1:7" ht="15.95" customHeight="1" x14ac:dyDescent="0.2">
      <c r="A389" s="74" t="s">
        <v>55</v>
      </c>
      <c r="B389" s="107"/>
      <c r="C389" s="61" t="s">
        <v>493</v>
      </c>
      <c r="D389" s="14" t="s">
        <v>339</v>
      </c>
      <c r="E389" s="10">
        <v>0.82</v>
      </c>
      <c r="F389" s="10">
        <v>2.14</v>
      </c>
      <c r="G389" s="75">
        <f t="shared" si="12"/>
        <v>2.96</v>
      </c>
    </row>
    <row r="390" spans="1:7" ht="15.95" customHeight="1" x14ac:dyDescent="0.2">
      <c r="A390" s="74" t="s">
        <v>404</v>
      </c>
      <c r="B390" s="107"/>
      <c r="C390" s="61" t="s">
        <v>494</v>
      </c>
      <c r="D390" s="14" t="s">
        <v>339</v>
      </c>
      <c r="E390" s="10">
        <v>0.82</v>
      </c>
      <c r="F390" s="10">
        <v>1.42</v>
      </c>
      <c r="G390" s="75">
        <f t="shared" si="12"/>
        <v>2.2399999999999998</v>
      </c>
    </row>
    <row r="391" spans="1:7" ht="15.95" customHeight="1" x14ac:dyDescent="0.2">
      <c r="A391" s="74" t="s">
        <v>495</v>
      </c>
      <c r="B391" s="107"/>
      <c r="C391" s="61" t="s">
        <v>496</v>
      </c>
      <c r="D391" s="14" t="s">
        <v>339</v>
      </c>
      <c r="E391" s="10">
        <v>0.82</v>
      </c>
      <c r="F391" s="10">
        <v>2.14</v>
      </c>
      <c r="G391" s="75">
        <f t="shared" si="12"/>
        <v>2.96</v>
      </c>
    </row>
    <row r="392" spans="1:7" ht="15.95" customHeight="1" x14ac:dyDescent="0.2">
      <c r="A392" s="74" t="s">
        <v>497</v>
      </c>
      <c r="B392" s="107"/>
      <c r="C392" s="61" t="s">
        <v>498</v>
      </c>
      <c r="D392" s="14" t="s">
        <v>339</v>
      </c>
      <c r="E392" s="10">
        <v>0.82</v>
      </c>
      <c r="F392" s="10">
        <v>2.14</v>
      </c>
      <c r="G392" s="75">
        <f t="shared" si="12"/>
        <v>2.96</v>
      </c>
    </row>
    <row r="393" spans="1:7" ht="15.95" customHeight="1" x14ac:dyDescent="0.2">
      <c r="A393" s="74" t="s">
        <v>499</v>
      </c>
      <c r="B393" s="107"/>
      <c r="C393" s="61" t="s">
        <v>500</v>
      </c>
      <c r="D393" s="14" t="s">
        <v>339</v>
      </c>
      <c r="E393" s="10">
        <v>0.82</v>
      </c>
      <c r="F393" s="10">
        <v>1.42</v>
      </c>
      <c r="G393" s="75">
        <f t="shared" si="12"/>
        <v>2.2399999999999998</v>
      </c>
    </row>
    <row r="394" spans="1:7" ht="15.95" customHeight="1" x14ac:dyDescent="0.2">
      <c r="A394" s="74" t="s">
        <v>501</v>
      </c>
      <c r="B394" s="107"/>
      <c r="C394" s="61" t="s">
        <v>502</v>
      </c>
      <c r="D394" s="14" t="s">
        <v>339</v>
      </c>
      <c r="E394" s="10">
        <v>0.82</v>
      </c>
      <c r="F394" s="10">
        <v>2.14</v>
      </c>
      <c r="G394" s="75">
        <f t="shared" si="12"/>
        <v>2.96</v>
      </c>
    </row>
    <row r="395" spans="1:7" ht="15.95" customHeight="1" x14ac:dyDescent="0.2">
      <c r="A395" s="74" t="s">
        <v>406</v>
      </c>
      <c r="B395" s="107"/>
      <c r="C395" s="61" t="s">
        <v>503</v>
      </c>
      <c r="D395" s="14" t="s">
        <v>339</v>
      </c>
      <c r="E395" s="10">
        <v>0.82</v>
      </c>
      <c r="F395" s="10">
        <v>1.42</v>
      </c>
      <c r="G395" s="75">
        <f t="shared" si="12"/>
        <v>2.2399999999999998</v>
      </c>
    </row>
    <row r="396" spans="1:7" ht="15.95" customHeight="1" x14ac:dyDescent="0.2">
      <c r="A396" s="74" t="s">
        <v>504</v>
      </c>
      <c r="B396" s="107"/>
      <c r="C396" s="61" t="s">
        <v>505</v>
      </c>
      <c r="D396" s="14" t="s">
        <v>339</v>
      </c>
      <c r="E396" s="10">
        <v>0.82</v>
      </c>
      <c r="F396" s="10">
        <v>1.42</v>
      </c>
      <c r="G396" s="75">
        <f t="shared" si="12"/>
        <v>2.2399999999999998</v>
      </c>
    </row>
    <row r="397" spans="1:7" ht="15.95" customHeight="1" x14ac:dyDescent="0.2">
      <c r="A397" s="74" t="s">
        <v>506</v>
      </c>
      <c r="B397" s="107"/>
      <c r="C397" s="61" t="s">
        <v>507</v>
      </c>
      <c r="D397" s="14" t="s">
        <v>339</v>
      </c>
      <c r="E397" s="10">
        <v>0.82</v>
      </c>
      <c r="F397" s="10">
        <v>2.14</v>
      </c>
      <c r="G397" s="75">
        <f t="shared" si="12"/>
        <v>2.96</v>
      </c>
    </row>
    <row r="398" spans="1:7" ht="15.95" customHeight="1" x14ac:dyDescent="0.2">
      <c r="A398" s="74" t="s">
        <v>508</v>
      </c>
      <c r="B398" s="107"/>
      <c r="C398" s="61" t="s">
        <v>509</v>
      </c>
      <c r="D398" s="14" t="s">
        <v>339</v>
      </c>
      <c r="E398" s="10">
        <v>0.82</v>
      </c>
      <c r="F398" s="10">
        <v>1.42</v>
      </c>
      <c r="G398" s="75">
        <f t="shared" si="12"/>
        <v>2.2399999999999998</v>
      </c>
    </row>
    <row r="399" spans="1:7" ht="15.95" customHeight="1" x14ac:dyDescent="0.2">
      <c r="A399" s="74" t="s">
        <v>510</v>
      </c>
      <c r="B399" s="107"/>
      <c r="C399" s="61" t="s">
        <v>511</v>
      </c>
      <c r="D399" s="14" t="s">
        <v>339</v>
      </c>
      <c r="E399" s="10">
        <v>0.82</v>
      </c>
      <c r="F399" s="10">
        <v>2.14</v>
      </c>
      <c r="G399" s="75">
        <f t="shared" si="12"/>
        <v>2.96</v>
      </c>
    </row>
    <row r="400" spans="1:7" x14ac:dyDescent="0.2">
      <c r="A400" s="187" t="s">
        <v>512</v>
      </c>
      <c r="B400" s="187"/>
      <c r="C400" s="187"/>
      <c r="D400" s="187"/>
      <c r="E400" s="187"/>
      <c r="F400" s="187"/>
      <c r="G400" s="187"/>
    </row>
    <row r="401" spans="1:7" ht="15.95" customHeight="1" x14ac:dyDescent="0.2">
      <c r="A401" s="22" t="s">
        <v>513</v>
      </c>
      <c r="B401" s="61" t="s">
        <v>512</v>
      </c>
      <c r="C401" s="61" t="s">
        <v>512</v>
      </c>
      <c r="D401" s="107"/>
      <c r="E401" s="107"/>
      <c r="F401" s="107"/>
      <c r="G401" s="107"/>
    </row>
    <row r="402" spans="1:7" ht="15.95" customHeight="1" x14ac:dyDescent="0.2">
      <c r="A402" s="61" t="s">
        <v>514</v>
      </c>
      <c r="B402" s="61" t="s">
        <v>515</v>
      </c>
      <c r="C402" s="61" t="s">
        <v>515</v>
      </c>
      <c r="D402" s="14" t="s">
        <v>339</v>
      </c>
      <c r="E402" s="10" t="s">
        <v>16</v>
      </c>
      <c r="F402" s="24">
        <v>3.42</v>
      </c>
      <c r="G402" s="54">
        <f>F402</f>
        <v>3.42</v>
      </c>
    </row>
    <row r="403" spans="1:7" ht="15.95" customHeight="1" x14ac:dyDescent="0.2">
      <c r="A403" s="61" t="s">
        <v>516</v>
      </c>
      <c r="B403" s="61" t="s">
        <v>517</v>
      </c>
      <c r="C403" s="61" t="s">
        <v>517</v>
      </c>
      <c r="D403" s="14" t="s">
        <v>339</v>
      </c>
      <c r="E403" s="10" t="s">
        <v>16</v>
      </c>
      <c r="F403" s="24">
        <v>2.85</v>
      </c>
      <c r="G403" s="54">
        <f t="shared" ref="G403:G409" si="13">F403</f>
        <v>2.85</v>
      </c>
    </row>
    <row r="404" spans="1:7" ht="15.95" customHeight="1" x14ac:dyDescent="0.2">
      <c r="A404" s="61" t="s">
        <v>518</v>
      </c>
      <c r="B404" s="22" t="s">
        <v>519</v>
      </c>
      <c r="C404" s="22" t="s">
        <v>519</v>
      </c>
      <c r="D404" s="14" t="s">
        <v>339</v>
      </c>
      <c r="E404" s="10" t="s">
        <v>16</v>
      </c>
      <c r="F404" s="24">
        <v>2.85</v>
      </c>
      <c r="G404" s="54">
        <f t="shared" si="13"/>
        <v>2.85</v>
      </c>
    </row>
    <row r="405" spans="1:7" ht="19.5" customHeight="1" x14ac:dyDescent="0.2">
      <c r="A405" s="61" t="s">
        <v>520</v>
      </c>
      <c r="B405" s="61" t="s">
        <v>521</v>
      </c>
      <c r="C405" s="61" t="s">
        <v>521</v>
      </c>
      <c r="D405" s="14" t="s">
        <v>339</v>
      </c>
      <c r="E405" s="10" t="s">
        <v>16</v>
      </c>
      <c r="F405" s="24">
        <v>3.42</v>
      </c>
      <c r="G405" s="54">
        <f t="shared" si="13"/>
        <v>3.42</v>
      </c>
    </row>
    <row r="406" spans="1:7" ht="15.95" customHeight="1" x14ac:dyDescent="0.2">
      <c r="A406" s="61" t="s">
        <v>522</v>
      </c>
      <c r="B406" s="22" t="s">
        <v>523</v>
      </c>
      <c r="C406" s="22" t="s">
        <v>523</v>
      </c>
      <c r="D406" s="14" t="s">
        <v>339</v>
      </c>
      <c r="E406" s="10" t="s">
        <v>16</v>
      </c>
      <c r="F406" s="24">
        <v>3.42</v>
      </c>
      <c r="G406" s="54">
        <f t="shared" si="13"/>
        <v>3.42</v>
      </c>
    </row>
    <row r="407" spans="1:7" ht="15.95" customHeight="1" x14ac:dyDescent="0.2">
      <c r="A407" s="61" t="s">
        <v>524</v>
      </c>
      <c r="B407" s="22" t="s">
        <v>525</v>
      </c>
      <c r="C407" s="22" t="s">
        <v>525</v>
      </c>
      <c r="D407" s="14" t="s">
        <v>339</v>
      </c>
      <c r="E407" s="10" t="s">
        <v>16</v>
      </c>
      <c r="F407" s="24">
        <v>3.42</v>
      </c>
      <c r="G407" s="54">
        <f t="shared" si="13"/>
        <v>3.42</v>
      </c>
    </row>
    <row r="408" spans="1:7" ht="15.95" customHeight="1" x14ac:dyDescent="0.2">
      <c r="A408" s="61" t="s">
        <v>526</v>
      </c>
      <c r="B408" s="22" t="s">
        <v>527</v>
      </c>
      <c r="C408" s="22" t="s">
        <v>527</v>
      </c>
      <c r="D408" s="14" t="s">
        <v>339</v>
      </c>
      <c r="E408" s="10" t="s">
        <v>16</v>
      </c>
      <c r="F408" s="24">
        <v>2.85</v>
      </c>
      <c r="G408" s="54">
        <f t="shared" si="13"/>
        <v>2.85</v>
      </c>
    </row>
    <row r="409" spans="1:7" ht="15.95" customHeight="1" x14ac:dyDescent="0.2">
      <c r="A409" s="61" t="s">
        <v>528</v>
      </c>
      <c r="B409" s="22" t="s">
        <v>529</v>
      </c>
      <c r="C409" s="22" t="s">
        <v>529</v>
      </c>
      <c r="D409" s="14" t="s">
        <v>339</v>
      </c>
      <c r="E409" s="10" t="s">
        <v>16</v>
      </c>
      <c r="F409" s="24">
        <v>3.42</v>
      </c>
      <c r="G409" s="54">
        <f t="shared" si="13"/>
        <v>3.42</v>
      </c>
    </row>
    <row r="410" spans="1:7" ht="15.95" customHeight="1" x14ac:dyDescent="0.2">
      <c r="A410" s="61" t="s">
        <v>530</v>
      </c>
      <c r="B410" s="22" t="s">
        <v>531</v>
      </c>
      <c r="C410" s="22" t="s">
        <v>531</v>
      </c>
      <c r="D410" s="14" t="s">
        <v>339</v>
      </c>
      <c r="E410" s="76">
        <v>1.54</v>
      </c>
      <c r="F410" s="24">
        <v>3.42</v>
      </c>
      <c r="G410" s="54">
        <f>F410+E410</f>
        <v>4.96</v>
      </c>
    </row>
    <row r="411" spans="1:7" ht="15.95" customHeight="1" x14ac:dyDescent="0.2">
      <c r="A411" s="61" t="s">
        <v>532</v>
      </c>
      <c r="B411" s="22" t="s">
        <v>533</v>
      </c>
      <c r="C411" s="22" t="s">
        <v>533</v>
      </c>
      <c r="D411" s="14" t="s">
        <v>339</v>
      </c>
      <c r="E411" s="10">
        <v>0.19</v>
      </c>
      <c r="F411" s="24">
        <v>2.2799999999999998</v>
      </c>
      <c r="G411" s="54">
        <f>F411+E411</f>
        <v>2.4699999999999998</v>
      </c>
    </row>
    <row r="412" spans="1:7" ht="15.95" customHeight="1" x14ac:dyDescent="0.2">
      <c r="A412" s="61" t="s">
        <v>534</v>
      </c>
      <c r="B412" s="22" t="s">
        <v>535</v>
      </c>
      <c r="C412" s="22" t="s">
        <v>535</v>
      </c>
      <c r="D412" s="14" t="s">
        <v>339</v>
      </c>
      <c r="E412" s="10">
        <v>0.19</v>
      </c>
      <c r="F412" s="24">
        <v>2.2799999999999998</v>
      </c>
      <c r="G412" s="54">
        <f>F412+E412</f>
        <v>2.4699999999999998</v>
      </c>
    </row>
    <row r="413" spans="1:7" ht="15.95" customHeight="1" x14ac:dyDescent="0.2">
      <c r="A413" s="61" t="s">
        <v>536</v>
      </c>
      <c r="B413" s="295" t="s">
        <v>537</v>
      </c>
      <c r="C413" s="295"/>
      <c r="D413" s="295"/>
      <c r="E413" s="295"/>
      <c r="F413" s="108"/>
      <c r="G413" s="108"/>
    </row>
    <row r="414" spans="1:7" ht="15.95" customHeight="1" x14ac:dyDescent="0.2">
      <c r="A414" s="61" t="s">
        <v>538</v>
      </c>
      <c r="B414" s="61" t="s">
        <v>539</v>
      </c>
      <c r="C414" s="61" t="s">
        <v>539</v>
      </c>
      <c r="D414" s="14" t="s">
        <v>339</v>
      </c>
      <c r="E414" s="76">
        <v>0.64</v>
      </c>
      <c r="F414" s="76">
        <v>2.2799999999999998</v>
      </c>
      <c r="G414" s="65">
        <f>E414+F414</f>
        <v>2.92</v>
      </c>
    </row>
    <row r="415" spans="1:7" x14ac:dyDescent="0.2">
      <c r="A415" s="77" t="s">
        <v>540</v>
      </c>
      <c r="B415" s="296" t="s">
        <v>541</v>
      </c>
      <c r="C415" s="296"/>
      <c r="D415" s="296"/>
      <c r="E415" s="296"/>
      <c r="F415" s="296"/>
      <c r="G415" s="296"/>
    </row>
    <row r="416" spans="1:7" ht="25.5" x14ac:dyDescent="0.2">
      <c r="A416" s="77" t="s">
        <v>542</v>
      </c>
      <c r="B416" s="77"/>
      <c r="C416" s="77" t="s">
        <v>543</v>
      </c>
      <c r="D416" s="78" t="s">
        <v>339</v>
      </c>
      <c r="E416" s="79" t="s">
        <v>263</v>
      </c>
      <c r="F416" s="80">
        <v>2.2799999999999998</v>
      </c>
      <c r="G416" s="81">
        <f>F416</f>
        <v>2.2799999999999998</v>
      </c>
    </row>
    <row r="417" spans="1:7" ht="38.25" x14ac:dyDescent="0.2">
      <c r="A417" s="77" t="s">
        <v>544</v>
      </c>
      <c r="B417" s="77"/>
      <c r="C417" s="77" t="s">
        <v>545</v>
      </c>
      <c r="D417" s="78" t="s">
        <v>339</v>
      </c>
      <c r="E417" s="79" t="s">
        <v>263</v>
      </c>
      <c r="F417" s="80">
        <v>2.2799999999999998</v>
      </c>
      <c r="G417" s="81">
        <f t="shared" ref="G417:G422" si="14">F417</f>
        <v>2.2799999999999998</v>
      </c>
    </row>
    <row r="418" spans="1:7" ht="25.5" x14ac:dyDescent="0.2">
      <c r="A418" s="77" t="s">
        <v>546</v>
      </c>
      <c r="B418" s="77"/>
      <c r="C418" s="77" t="s">
        <v>547</v>
      </c>
      <c r="D418" s="78" t="s">
        <v>339</v>
      </c>
      <c r="E418" s="79" t="s">
        <v>263</v>
      </c>
      <c r="F418" s="80">
        <v>2.2799999999999998</v>
      </c>
      <c r="G418" s="81">
        <f t="shared" si="14"/>
        <v>2.2799999999999998</v>
      </c>
    </row>
    <row r="419" spans="1:7" ht="25.5" x14ac:dyDescent="0.2">
      <c r="A419" s="77" t="s">
        <v>548</v>
      </c>
      <c r="B419" s="77"/>
      <c r="C419" s="77" t="s">
        <v>549</v>
      </c>
      <c r="D419" s="78" t="s">
        <v>339</v>
      </c>
      <c r="E419" s="79" t="s">
        <v>263</v>
      </c>
      <c r="F419" s="80">
        <v>2.2799999999999998</v>
      </c>
      <c r="G419" s="81">
        <f t="shared" si="14"/>
        <v>2.2799999999999998</v>
      </c>
    </row>
    <row r="420" spans="1:7" ht="25.5" x14ac:dyDescent="0.2">
      <c r="A420" s="77" t="s">
        <v>550</v>
      </c>
      <c r="B420" s="77"/>
      <c r="C420" s="77" t="s">
        <v>551</v>
      </c>
      <c r="D420" s="78" t="s">
        <v>339</v>
      </c>
      <c r="E420" s="79" t="s">
        <v>263</v>
      </c>
      <c r="F420" s="80">
        <v>2.2799999999999998</v>
      </c>
      <c r="G420" s="81">
        <f t="shared" si="14"/>
        <v>2.2799999999999998</v>
      </c>
    </row>
    <row r="421" spans="1:7" ht="25.5" x14ac:dyDescent="0.2">
      <c r="A421" s="77" t="s">
        <v>552</v>
      </c>
      <c r="B421" s="77"/>
      <c r="C421" s="77" t="s">
        <v>553</v>
      </c>
      <c r="D421" s="78" t="s">
        <v>339</v>
      </c>
      <c r="E421" s="79" t="s">
        <v>263</v>
      </c>
      <c r="F421" s="80">
        <v>2.2799999999999998</v>
      </c>
      <c r="G421" s="81">
        <f t="shared" si="14"/>
        <v>2.2799999999999998</v>
      </c>
    </row>
    <row r="422" spans="1:7" x14ac:dyDescent="0.2">
      <c r="A422" s="77" t="s">
        <v>554</v>
      </c>
      <c r="B422" s="77"/>
      <c r="C422" s="77" t="s">
        <v>555</v>
      </c>
      <c r="D422" s="78" t="s">
        <v>339</v>
      </c>
      <c r="E422" s="79" t="s">
        <v>263</v>
      </c>
      <c r="F422" s="80">
        <v>2.2799999999999998</v>
      </c>
      <c r="G422" s="81">
        <f t="shared" si="14"/>
        <v>2.2799999999999998</v>
      </c>
    </row>
    <row r="423" spans="1:7" ht="25.5" x14ac:dyDescent="0.2">
      <c r="A423" s="77" t="s">
        <v>556</v>
      </c>
      <c r="B423" s="77"/>
      <c r="C423" s="77" t="s">
        <v>557</v>
      </c>
      <c r="D423" s="78" t="s">
        <v>339</v>
      </c>
      <c r="E423" s="79">
        <v>0.01</v>
      </c>
      <c r="F423" s="80">
        <v>0.56000000000000005</v>
      </c>
      <c r="G423" s="81">
        <f>F423+E423</f>
        <v>0.57000000000000006</v>
      </c>
    </row>
    <row r="424" spans="1:7" x14ac:dyDescent="0.2">
      <c r="A424" s="187" t="s">
        <v>558</v>
      </c>
      <c r="B424" s="187"/>
      <c r="C424" s="187"/>
      <c r="D424" s="187"/>
      <c r="E424" s="187"/>
      <c r="F424" s="187"/>
      <c r="G424" s="187"/>
    </row>
    <row r="425" spans="1:7" x14ac:dyDescent="0.2">
      <c r="A425" s="198" t="s">
        <v>559</v>
      </c>
      <c r="B425" s="198"/>
      <c r="C425" s="198"/>
      <c r="D425" s="198"/>
      <c r="E425" s="198"/>
      <c r="F425" s="198"/>
      <c r="G425" s="198"/>
    </row>
    <row r="426" spans="1:7" x14ac:dyDescent="0.2">
      <c r="A426" s="22" t="s">
        <v>13</v>
      </c>
      <c r="B426" s="107"/>
      <c r="C426" s="61" t="s">
        <v>560</v>
      </c>
      <c r="D426" s="14" t="s">
        <v>339</v>
      </c>
      <c r="E426" s="57">
        <v>1.21</v>
      </c>
      <c r="F426" s="24">
        <v>0.84</v>
      </c>
      <c r="G426" s="25">
        <f>E426+F426</f>
        <v>2.0499999999999998</v>
      </c>
    </row>
    <row r="427" spans="1:7" x14ac:dyDescent="0.2">
      <c r="A427" s="22" t="s">
        <v>17</v>
      </c>
      <c r="B427" s="107"/>
      <c r="C427" s="61" t="s">
        <v>561</v>
      </c>
      <c r="D427" s="14" t="s">
        <v>339</v>
      </c>
      <c r="E427" s="24">
        <v>1.21</v>
      </c>
      <c r="F427" s="24">
        <v>1.25</v>
      </c>
      <c r="G427" s="25">
        <f t="shared" ref="G427:G460" si="15">E427+F427</f>
        <v>2.46</v>
      </c>
    </row>
    <row r="428" spans="1:7" x14ac:dyDescent="0.2">
      <c r="A428" s="22" t="s">
        <v>27</v>
      </c>
      <c r="B428" s="107"/>
      <c r="C428" s="61" t="s">
        <v>562</v>
      </c>
      <c r="D428" s="14" t="s">
        <v>339</v>
      </c>
      <c r="E428" s="24">
        <v>0.05</v>
      </c>
      <c r="F428" s="24">
        <v>1.34</v>
      </c>
      <c r="G428" s="25">
        <f t="shared" si="15"/>
        <v>1.3900000000000001</v>
      </c>
    </row>
    <row r="429" spans="1:7" ht="25.5" x14ac:dyDescent="0.2">
      <c r="A429" s="22" t="s">
        <v>28</v>
      </c>
      <c r="B429" s="107"/>
      <c r="C429" s="61" t="s">
        <v>563</v>
      </c>
      <c r="D429" s="14" t="s">
        <v>339</v>
      </c>
      <c r="E429" s="24">
        <v>0.82</v>
      </c>
      <c r="F429" s="24">
        <v>2.5499999999999998</v>
      </c>
      <c r="G429" s="25">
        <f t="shared" si="15"/>
        <v>3.3699999999999997</v>
      </c>
    </row>
    <row r="430" spans="1:7" ht="25.5" x14ac:dyDescent="0.2">
      <c r="A430" s="22" t="s">
        <v>30</v>
      </c>
      <c r="B430" s="107"/>
      <c r="C430" s="22" t="s">
        <v>564</v>
      </c>
      <c r="D430" s="14" t="s">
        <v>339</v>
      </c>
      <c r="E430" s="24">
        <v>0.82</v>
      </c>
      <c r="F430" s="24">
        <v>1.68</v>
      </c>
      <c r="G430" s="25">
        <f t="shared" si="15"/>
        <v>2.5</v>
      </c>
    </row>
    <row r="431" spans="1:7" x14ac:dyDescent="0.2">
      <c r="A431" s="22" t="s">
        <v>32</v>
      </c>
      <c r="B431" s="107"/>
      <c r="C431" s="61" t="s">
        <v>565</v>
      </c>
      <c r="D431" s="14" t="s">
        <v>339</v>
      </c>
      <c r="E431" s="24">
        <v>0.04</v>
      </c>
      <c r="F431" s="24">
        <v>1.69</v>
      </c>
      <c r="G431" s="25">
        <f t="shared" si="15"/>
        <v>1.73</v>
      </c>
    </row>
    <row r="432" spans="1:7" x14ac:dyDescent="0.2">
      <c r="A432" s="22" t="s">
        <v>34</v>
      </c>
      <c r="B432" s="107"/>
      <c r="C432" s="61" t="s">
        <v>566</v>
      </c>
      <c r="D432" s="14" t="s">
        <v>339</v>
      </c>
      <c r="E432" s="24">
        <v>0.82</v>
      </c>
      <c r="F432" s="24">
        <v>1.68</v>
      </c>
      <c r="G432" s="25">
        <f t="shared" si="15"/>
        <v>2.5</v>
      </c>
    </row>
    <row r="433" spans="1:7" x14ac:dyDescent="0.2">
      <c r="A433" s="22" t="s">
        <v>36</v>
      </c>
      <c r="B433" s="107"/>
      <c r="C433" s="61" t="s">
        <v>567</v>
      </c>
      <c r="D433" s="14" t="s">
        <v>339</v>
      </c>
      <c r="E433" s="24">
        <v>0.82</v>
      </c>
      <c r="F433" s="24">
        <v>1.68</v>
      </c>
      <c r="G433" s="25">
        <f t="shared" si="15"/>
        <v>2.5</v>
      </c>
    </row>
    <row r="434" spans="1:7" x14ac:dyDescent="0.2">
      <c r="A434" s="22" t="s">
        <v>40</v>
      </c>
      <c r="B434" s="107"/>
      <c r="C434" s="61" t="s">
        <v>568</v>
      </c>
      <c r="D434" s="14" t="s">
        <v>339</v>
      </c>
      <c r="E434" s="24">
        <v>0.04</v>
      </c>
      <c r="F434" s="24">
        <v>0.7</v>
      </c>
      <c r="G434" s="25">
        <f t="shared" si="15"/>
        <v>0.74</v>
      </c>
    </row>
    <row r="435" spans="1:7" x14ac:dyDescent="0.2">
      <c r="A435" s="22" t="s">
        <v>42</v>
      </c>
      <c r="B435" s="107"/>
      <c r="C435" s="61" t="s">
        <v>569</v>
      </c>
      <c r="D435" s="14" t="s">
        <v>339</v>
      </c>
      <c r="E435" s="24">
        <v>0.82</v>
      </c>
      <c r="F435" s="24">
        <v>1.25</v>
      </c>
      <c r="G435" s="25">
        <f t="shared" si="15"/>
        <v>2.0699999999999998</v>
      </c>
    </row>
    <row r="436" spans="1:7" x14ac:dyDescent="0.2">
      <c r="A436" s="22" t="s">
        <v>45</v>
      </c>
      <c r="B436" s="107"/>
      <c r="C436" s="61" t="s">
        <v>570</v>
      </c>
      <c r="D436" s="14" t="s">
        <v>339</v>
      </c>
      <c r="E436" s="24">
        <v>0.04</v>
      </c>
      <c r="F436" s="24">
        <v>0.7</v>
      </c>
      <c r="G436" s="25">
        <f t="shared" si="15"/>
        <v>0.74</v>
      </c>
    </row>
    <row r="437" spans="1:7" x14ac:dyDescent="0.2">
      <c r="A437" s="22" t="s">
        <v>472</v>
      </c>
      <c r="B437" s="107"/>
      <c r="C437" s="61" t="s">
        <v>571</v>
      </c>
      <c r="D437" s="14" t="s">
        <v>339</v>
      </c>
      <c r="E437" s="24">
        <v>0.09</v>
      </c>
      <c r="F437" s="24">
        <v>1.68</v>
      </c>
      <c r="G437" s="25">
        <f t="shared" si="15"/>
        <v>1.77</v>
      </c>
    </row>
    <row r="438" spans="1:7" x14ac:dyDescent="0.2">
      <c r="A438" s="22" t="s">
        <v>484</v>
      </c>
      <c r="B438" s="107"/>
      <c r="C438" s="61" t="s">
        <v>572</v>
      </c>
      <c r="D438" s="14" t="s">
        <v>339</v>
      </c>
      <c r="E438" s="24">
        <v>0.04</v>
      </c>
      <c r="F438" s="24">
        <v>0.84</v>
      </c>
      <c r="G438" s="25">
        <f t="shared" si="15"/>
        <v>0.88</v>
      </c>
    </row>
    <row r="439" spans="1:7" x14ac:dyDescent="0.2">
      <c r="A439" s="22" t="s">
        <v>573</v>
      </c>
      <c r="B439" s="107"/>
      <c r="C439" s="61" t="s">
        <v>574</v>
      </c>
      <c r="D439" s="14" t="s">
        <v>339</v>
      </c>
      <c r="E439" s="24">
        <v>0.04</v>
      </c>
      <c r="F439" s="24">
        <v>0.84</v>
      </c>
      <c r="G439" s="25">
        <f t="shared" si="15"/>
        <v>0.88</v>
      </c>
    </row>
    <row r="440" spans="1:7" x14ac:dyDescent="0.2">
      <c r="A440" s="22" t="s">
        <v>486</v>
      </c>
      <c r="B440" s="107"/>
      <c r="C440" s="61" t="s">
        <v>575</v>
      </c>
      <c r="D440" s="14" t="s">
        <v>339</v>
      </c>
      <c r="E440" s="24">
        <v>0.04</v>
      </c>
      <c r="F440" s="24">
        <v>0.84</v>
      </c>
      <c r="G440" s="25">
        <f t="shared" si="15"/>
        <v>0.88</v>
      </c>
    </row>
    <row r="441" spans="1:7" x14ac:dyDescent="0.2">
      <c r="A441" s="22" t="s">
        <v>576</v>
      </c>
      <c r="B441" s="107"/>
      <c r="C441" s="61" t="s">
        <v>577</v>
      </c>
      <c r="D441" s="14" t="s">
        <v>339</v>
      </c>
      <c r="E441" s="24">
        <v>0.04</v>
      </c>
      <c r="F441" s="24">
        <v>0.84</v>
      </c>
      <c r="G441" s="25">
        <f t="shared" si="15"/>
        <v>0.88</v>
      </c>
    </row>
    <row r="442" spans="1:7" x14ac:dyDescent="0.2">
      <c r="A442" s="22" t="s">
        <v>488</v>
      </c>
      <c r="B442" s="107"/>
      <c r="C442" s="61" t="s">
        <v>578</v>
      </c>
      <c r="D442" s="14" t="s">
        <v>339</v>
      </c>
      <c r="E442" s="24">
        <v>0.04</v>
      </c>
      <c r="F442" s="24">
        <v>1.25</v>
      </c>
      <c r="G442" s="25">
        <f t="shared" si="15"/>
        <v>1.29</v>
      </c>
    </row>
    <row r="443" spans="1:7" x14ac:dyDescent="0.2">
      <c r="A443" s="22" t="s">
        <v>579</v>
      </c>
      <c r="B443" s="107"/>
      <c r="C443" s="61" t="s">
        <v>580</v>
      </c>
      <c r="D443" s="14" t="s">
        <v>339</v>
      </c>
      <c r="E443" s="24">
        <v>0.04</v>
      </c>
      <c r="F443" s="24">
        <v>0.84</v>
      </c>
      <c r="G443" s="25">
        <f t="shared" si="15"/>
        <v>0.88</v>
      </c>
    </row>
    <row r="444" spans="1:7" x14ac:dyDescent="0.2">
      <c r="A444" s="22" t="s">
        <v>581</v>
      </c>
      <c r="B444" s="107"/>
      <c r="C444" s="61" t="s">
        <v>582</v>
      </c>
      <c r="D444" s="14" t="s">
        <v>339</v>
      </c>
      <c r="E444" s="24">
        <v>0.04</v>
      </c>
      <c r="F444" s="24">
        <v>1.25</v>
      </c>
      <c r="G444" s="25">
        <f t="shared" si="15"/>
        <v>1.29</v>
      </c>
    </row>
    <row r="445" spans="1:7" x14ac:dyDescent="0.2">
      <c r="A445" s="22" t="s">
        <v>583</v>
      </c>
      <c r="B445" s="107"/>
      <c r="C445" s="61" t="s">
        <v>584</v>
      </c>
      <c r="D445" s="14" t="s">
        <v>339</v>
      </c>
      <c r="E445" s="24">
        <v>0.04</v>
      </c>
      <c r="F445" s="24">
        <v>1.25</v>
      </c>
      <c r="G445" s="25">
        <f t="shared" si="15"/>
        <v>1.29</v>
      </c>
    </row>
    <row r="446" spans="1:7" x14ac:dyDescent="0.2">
      <c r="A446" s="198" t="s">
        <v>585</v>
      </c>
      <c r="B446" s="198"/>
      <c r="C446" s="198"/>
      <c r="D446" s="198"/>
      <c r="E446" s="198"/>
      <c r="F446" s="198"/>
      <c r="G446" s="198"/>
    </row>
    <row r="447" spans="1:7" x14ac:dyDescent="0.2">
      <c r="A447" s="22" t="s">
        <v>48</v>
      </c>
      <c r="B447" s="107"/>
      <c r="C447" s="61" t="s">
        <v>586</v>
      </c>
      <c r="D447" s="14" t="s">
        <v>339</v>
      </c>
      <c r="E447" s="24">
        <v>0.04</v>
      </c>
      <c r="F447" s="24">
        <v>0.84</v>
      </c>
      <c r="G447" s="25">
        <f t="shared" si="15"/>
        <v>0.88</v>
      </c>
    </row>
    <row r="448" spans="1:7" x14ac:dyDescent="0.2">
      <c r="A448" s="22" t="s">
        <v>53</v>
      </c>
      <c r="B448" s="107"/>
      <c r="C448" s="61" t="s">
        <v>587</v>
      </c>
      <c r="D448" s="14" t="s">
        <v>339</v>
      </c>
      <c r="E448" s="24">
        <v>0.04</v>
      </c>
      <c r="F448" s="24">
        <v>0.84</v>
      </c>
      <c r="G448" s="25">
        <f t="shared" si="15"/>
        <v>0.88</v>
      </c>
    </row>
    <row r="449" spans="1:7" x14ac:dyDescent="0.2">
      <c r="A449" s="22" t="s">
        <v>404</v>
      </c>
      <c r="B449" s="107"/>
      <c r="C449" s="61" t="s">
        <v>588</v>
      </c>
      <c r="D449" s="14" t="s">
        <v>339</v>
      </c>
      <c r="E449" s="24">
        <v>0.04</v>
      </c>
      <c r="F449" s="24">
        <v>0.84</v>
      </c>
      <c r="G449" s="25">
        <f t="shared" si="15"/>
        <v>0.88</v>
      </c>
    </row>
    <row r="450" spans="1:7" x14ac:dyDescent="0.2">
      <c r="A450" s="22" t="s">
        <v>495</v>
      </c>
      <c r="B450" s="107"/>
      <c r="C450" s="61" t="s">
        <v>589</v>
      </c>
      <c r="D450" s="14" t="s">
        <v>339</v>
      </c>
      <c r="E450" s="24">
        <v>0.04</v>
      </c>
      <c r="F450" s="24">
        <v>0.84</v>
      </c>
      <c r="G450" s="25">
        <f t="shared" si="15"/>
        <v>0.88</v>
      </c>
    </row>
    <row r="451" spans="1:7" x14ac:dyDescent="0.2">
      <c r="A451" s="22" t="s">
        <v>497</v>
      </c>
      <c r="B451" s="107"/>
      <c r="C451" s="61" t="s">
        <v>590</v>
      </c>
      <c r="D451" s="14" t="s">
        <v>339</v>
      </c>
      <c r="E451" s="24">
        <v>0.04</v>
      </c>
      <c r="F451" s="24">
        <v>1.68</v>
      </c>
      <c r="G451" s="25">
        <f t="shared" si="15"/>
        <v>1.72</v>
      </c>
    </row>
    <row r="452" spans="1:7" x14ac:dyDescent="0.2">
      <c r="A452" s="22" t="s">
        <v>499</v>
      </c>
      <c r="B452" s="107"/>
      <c r="C452" s="61" t="s">
        <v>591</v>
      </c>
      <c r="D452" s="14" t="s">
        <v>339</v>
      </c>
      <c r="E452" s="24">
        <v>0.04</v>
      </c>
      <c r="F452" s="24">
        <v>0.89</v>
      </c>
      <c r="G452" s="25">
        <f t="shared" si="15"/>
        <v>0.93</v>
      </c>
    </row>
    <row r="453" spans="1:7" x14ac:dyDescent="0.2">
      <c r="A453" s="22" t="s">
        <v>406</v>
      </c>
      <c r="B453" s="107"/>
      <c r="C453" s="61" t="s">
        <v>592</v>
      </c>
      <c r="D453" s="14" t="s">
        <v>339</v>
      </c>
      <c r="E453" s="24">
        <v>0.04</v>
      </c>
      <c r="F453" s="24">
        <v>2.16</v>
      </c>
      <c r="G453" s="25">
        <f>E453+F453</f>
        <v>2.2000000000000002</v>
      </c>
    </row>
    <row r="454" spans="1:7" x14ac:dyDescent="0.2">
      <c r="A454" s="22" t="s">
        <v>504</v>
      </c>
      <c r="B454" s="107"/>
      <c r="C454" s="61" t="s">
        <v>593</v>
      </c>
      <c r="D454" s="14" t="s">
        <v>339</v>
      </c>
      <c r="E454" s="24">
        <v>0.04</v>
      </c>
      <c r="F454" s="24">
        <v>3.01</v>
      </c>
      <c r="G454" s="25">
        <f>E454+F454</f>
        <v>3.05</v>
      </c>
    </row>
    <row r="455" spans="1:7" x14ac:dyDescent="0.2">
      <c r="A455" s="198" t="s">
        <v>594</v>
      </c>
      <c r="B455" s="198"/>
      <c r="C455" s="198"/>
      <c r="D455" s="198"/>
      <c r="E455" s="198"/>
      <c r="F455" s="198"/>
      <c r="G455" s="198"/>
    </row>
    <row r="456" spans="1:7" x14ac:dyDescent="0.2">
      <c r="A456" s="22" t="s">
        <v>343</v>
      </c>
      <c r="B456" s="107"/>
      <c r="C456" s="61" t="s">
        <v>595</v>
      </c>
      <c r="D456" s="14" t="s">
        <v>339</v>
      </c>
      <c r="E456" s="24">
        <v>0.37</v>
      </c>
      <c r="F456" s="24">
        <v>1.68</v>
      </c>
      <c r="G456" s="25">
        <f t="shared" si="15"/>
        <v>2.0499999999999998</v>
      </c>
    </row>
    <row r="457" spans="1:7" x14ac:dyDescent="0.2">
      <c r="A457" s="22" t="s">
        <v>596</v>
      </c>
      <c r="B457" s="107"/>
      <c r="C457" s="61" t="s">
        <v>597</v>
      </c>
      <c r="D457" s="14" t="s">
        <v>339</v>
      </c>
      <c r="E457" s="24">
        <v>0.23</v>
      </c>
      <c r="F457" s="24">
        <v>1.68</v>
      </c>
      <c r="G457" s="25">
        <f t="shared" si="15"/>
        <v>1.91</v>
      </c>
    </row>
    <row r="458" spans="1:7" x14ac:dyDescent="0.2">
      <c r="A458" s="22" t="s">
        <v>598</v>
      </c>
      <c r="B458" s="107"/>
      <c r="C458" s="61" t="s">
        <v>599</v>
      </c>
      <c r="D458" s="14" t="s">
        <v>339</v>
      </c>
      <c r="E458" s="24">
        <v>0.01</v>
      </c>
      <c r="F458" s="24">
        <v>0.7</v>
      </c>
      <c r="G458" s="25">
        <f t="shared" si="15"/>
        <v>0.71</v>
      </c>
    </row>
    <row r="459" spans="1:7" x14ac:dyDescent="0.2">
      <c r="A459" s="198" t="s">
        <v>600</v>
      </c>
      <c r="B459" s="198"/>
      <c r="C459" s="198"/>
      <c r="D459" s="198"/>
      <c r="E459" s="198"/>
      <c r="F459" s="198"/>
      <c r="G459" s="198"/>
    </row>
    <row r="460" spans="1:7" x14ac:dyDescent="0.2">
      <c r="A460" s="22" t="s">
        <v>601</v>
      </c>
      <c r="B460" s="107"/>
      <c r="C460" s="61" t="s">
        <v>602</v>
      </c>
      <c r="D460" s="14" t="s">
        <v>339</v>
      </c>
      <c r="E460" s="24">
        <v>0.09</v>
      </c>
      <c r="F460" s="24">
        <v>0.84</v>
      </c>
      <c r="G460" s="25">
        <f t="shared" si="15"/>
        <v>0.92999999999999994</v>
      </c>
    </row>
    <row r="461" spans="1:7" x14ac:dyDescent="0.2">
      <c r="A461" s="22"/>
      <c r="B461" s="107"/>
      <c r="C461" s="188" t="s">
        <v>791</v>
      </c>
      <c r="D461" s="188"/>
      <c r="E461" s="188"/>
      <c r="F461" s="188"/>
      <c r="G461" s="188"/>
    </row>
    <row r="462" spans="1:7" x14ac:dyDescent="0.2">
      <c r="A462" s="198" t="s">
        <v>603</v>
      </c>
      <c r="B462" s="198"/>
      <c r="C462" s="198"/>
      <c r="D462" s="198"/>
      <c r="E462" s="198"/>
      <c r="F462" s="198"/>
      <c r="G462" s="198"/>
    </row>
    <row r="463" spans="1:7" ht="25.5" x14ac:dyDescent="0.2">
      <c r="A463" s="12" t="s">
        <v>604</v>
      </c>
      <c r="B463" s="12"/>
      <c r="C463" s="37" t="s">
        <v>605</v>
      </c>
      <c r="D463" s="14" t="s">
        <v>339</v>
      </c>
      <c r="E463" s="15">
        <v>0.87</v>
      </c>
      <c r="F463" s="15">
        <v>0.84</v>
      </c>
      <c r="G463" s="25">
        <f>E463+F463</f>
        <v>1.71</v>
      </c>
    </row>
    <row r="464" spans="1:7" x14ac:dyDescent="0.2">
      <c r="A464" s="12" t="s">
        <v>606</v>
      </c>
      <c r="B464" s="12"/>
      <c r="C464" s="37" t="s">
        <v>607</v>
      </c>
      <c r="D464" s="14" t="s">
        <v>339</v>
      </c>
      <c r="E464" s="15">
        <v>0.87</v>
      </c>
      <c r="F464" s="15">
        <v>1.68</v>
      </c>
      <c r="G464" s="25">
        <f>E464+F464</f>
        <v>2.5499999999999998</v>
      </c>
    </row>
    <row r="465" spans="1:7" x14ac:dyDescent="0.2">
      <c r="A465" s="12" t="s">
        <v>608</v>
      </c>
      <c r="B465" s="12"/>
      <c r="C465" s="37" t="s">
        <v>609</v>
      </c>
      <c r="D465" s="14" t="s">
        <v>339</v>
      </c>
      <c r="E465" s="15">
        <v>1.65</v>
      </c>
      <c r="F465" s="15">
        <v>3.39</v>
      </c>
      <c r="G465" s="25">
        <f>E465+F465</f>
        <v>5.04</v>
      </c>
    </row>
    <row r="466" spans="1:7" x14ac:dyDescent="0.2">
      <c r="A466" s="12" t="s">
        <v>610</v>
      </c>
      <c r="B466" s="12"/>
      <c r="C466" s="37" t="s">
        <v>611</v>
      </c>
      <c r="D466" s="14" t="s">
        <v>339</v>
      </c>
      <c r="E466" s="15">
        <v>1</v>
      </c>
      <c r="F466" s="15">
        <v>1.25</v>
      </c>
      <c r="G466" s="25">
        <f>E466+F466</f>
        <v>2.25</v>
      </c>
    </row>
    <row r="467" spans="1:7" x14ac:dyDescent="0.2">
      <c r="A467" s="198" t="s">
        <v>612</v>
      </c>
      <c r="B467" s="198"/>
      <c r="C467" s="198"/>
      <c r="D467" s="198"/>
      <c r="E467" s="198"/>
      <c r="F467" s="198"/>
      <c r="G467" s="198"/>
    </row>
    <row r="468" spans="1:7" ht="25.5" x14ac:dyDescent="0.2">
      <c r="A468" s="12" t="s">
        <v>613</v>
      </c>
      <c r="B468" s="12"/>
      <c r="C468" s="37" t="s">
        <v>614</v>
      </c>
      <c r="D468" s="14" t="s">
        <v>339</v>
      </c>
      <c r="E468" s="15">
        <v>1</v>
      </c>
      <c r="F468" s="15">
        <v>1.25</v>
      </c>
      <c r="G468" s="25">
        <f>E468+F468</f>
        <v>2.25</v>
      </c>
    </row>
    <row r="469" spans="1:7" x14ac:dyDescent="0.2">
      <c r="A469" s="12" t="s">
        <v>615</v>
      </c>
      <c r="B469" s="12"/>
      <c r="C469" s="37" t="s">
        <v>616</v>
      </c>
      <c r="D469" s="14" t="s">
        <v>339</v>
      </c>
      <c r="E469" s="15">
        <v>1</v>
      </c>
      <c r="F469" s="15">
        <v>1.68</v>
      </c>
      <c r="G469" s="25">
        <f>E469+F469</f>
        <v>2.6799999999999997</v>
      </c>
    </row>
    <row r="470" spans="1:7" x14ac:dyDescent="0.2">
      <c r="A470" s="12" t="s">
        <v>617</v>
      </c>
      <c r="B470" s="12"/>
      <c r="C470" s="37" t="s">
        <v>618</v>
      </c>
      <c r="D470" s="14" t="s">
        <v>339</v>
      </c>
      <c r="E470" s="15">
        <v>1</v>
      </c>
      <c r="F470" s="15">
        <v>1.68</v>
      </c>
      <c r="G470" s="25">
        <f>E470+F470</f>
        <v>2.6799999999999997</v>
      </c>
    </row>
    <row r="471" spans="1:7" x14ac:dyDescent="0.2">
      <c r="A471" s="198" t="s">
        <v>619</v>
      </c>
      <c r="B471" s="198"/>
      <c r="C471" s="198"/>
      <c r="D471" s="198"/>
      <c r="E471" s="198"/>
      <c r="F471" s="198"/>
      <c r="G471" s="198"/>
    </row>
    <row r="472" spans="1:7" x14ac:dyDescent="0.2">
      <c r="A472" s="12" t="s">
        <v>441</v>
      </c>
      <c r="B472" s="12"/>
      <c r="C472" s="68" t="s">
        <v>620</v>
      </c>
      <c r="D472" s="14" t="s">
        <v>339</v>
      </c>
      <c r="E472" s="15">
        <v>0.42</v>
      </c>
      <c r="F472" s="15">
        <v>1.68</v>
      </c>
      <c r="G472" s="25">
        <f>E472+F472</f>
        <v>2.1</v>
      </c>
    </row>
    <row r="473" spans="1:7" ht="25.5" x14ac:dyDescent="0.2">
      <c r="A473" s="12" t="s">
        <v>445</v>
      </c>
      <c r="B473" s="12"/>
      <c r="C473" s="61" t="s">
        <v>621</v>
      </c>
      <c r="D473" s="14" t="s">
        <v>339</v>
      </c>
      <c r="E473" s="15">
        <v>1.57</v>
      </c>
      <c r="F473" s="15">
        <v>1.68</v>
      </c>
      <c r="G473" s="25">
        <f>E473+F473</f>
        <v>3.25</v>
      </c>
    </row>
    <row r="474" spans="1:7" x14ac:dyDescent="0.2">
      <c r="A474" s="12" t="s">
        <v>622</v>
      </c>
      <c r="B474" s="12"/>
      <c r="C474" s="61" t="s">
        <v>623</v>
      </c>
      <c r="D474" s="14" t="s">
        <v>339</v>
      </c>
      <c r="E474" s="15">
        <v>0.02</v>
      </c>
      <c r="F474" s="15">
        <v>1.62</v>
      </c>
      <c r="G474" s="25">
        <f>E474+F474</f>
        <v>1.6400000000000001</v>
      </c>
    </row>
    <row r="475" spans="1:7" x14ac:dyDescent="0.2">
      <c r="A475" s="278" t="s">
        <v>624</v>
      </c>
      <c r="B475" s="278"/>
      <c r="C475" s="278"/>
      <c r="D475" s="278"/>
      <c r="E475" s="278"/>
      <c r="F475" s="278"/>
      <c r="G475" s="278"/>
    </row>
    <row r="476" spans="1:7" x14ac:dyDescent="0.2">
      <c r="A476" s="82" t="s">
        <v>65</v>
      </c>
      <c r="B476" s="106"/>
      <c r="C476" s="297" t="s">
        <v>625</v>
      </c>
      <c r="D476" s="298"/>
      <c r="E476" s="298"/>
      <c r="F476" s="298"/>
      <c r="G476" s="299"/>
    </row>
    <row r="477" spans="1:7" x14ac:dyDescent="0.2">
      <c r="A477" s="82" t="s">
        <v>13</v>
      </c>
      <c r="B477" s="106"/>
      <c r="C477" s="83" t="s">
        <v>626</v>
      </c>
      <c r="D477" s="84" t="s">
        <v>627</v>
      </c>
      <c r="E477" s="38">
        <v>7.0000000000000007E-2</v>
      </c>
      <c r="F477" s="38">
        <v>5.15</v>
      </c>
      <c r="G477" s="25">
        <f t="shared" ref="G477:G483" si="16">E477+F477</f>
        <v>5.2200000000000006</v>
      </c>
    </row>
    <row r="478" spans="1:7" x14ac:dyDescent="0.2">
      <c r="A478" s="82" t="s">
        <v>17</v>
      </c>
      <c r="B478" s="106"/>
      <c r="C478" s="83" t="s">
        <v>628</v>
      </c>
      <c r="D478" s="84" t="s">
        <v>627</v>
      </c>
      <c r="E478" s="38">
        <v>7.0000000000000007E-2</v>
      </c>
      <c r="F478" s="38">
        <v>2.8</v>
      </c>
      <c r="G478" s="25">
        <f t="shared" si="16"/>
        <v>2.8699999999999997</v>
      </c>
    </row>
    <row r="479" spans="1:7" x14ac:dyDescent="0.2">
      <c r="A479" s="82" t="s">
        <v>337</v>
      </c>
      <c r="B479" s="85"/>
      <c r="C479" s="83" t="s">
        <v>629</v>
      </c>
      <c r="D479" s="106"/>
      <c r="E479" s="38"/>
      <c r="F479" s="38"/>
      <c r="G479" s="25"/>
    </row>
    <row r="480" spans="1:7" x14ac:dyDescent="0.2">
      <c r="A480" s="82" t="s">
        <v>343</v>
      </c>
      <c r="B480" s="85"/>
      <c r="C480" s="83" t="s">
        <v>630</v>
      </c>
      <c r="D480" s="84" t="s">
        <v>339</v>
      </c>
      <c r="E480" s="38">
        <v>1.91</v>
      </c>
      <c r="F480" s="51">
        <v>5.48</v>
      </c>
      <c r="G480" s="25">
        <f t="shared" si="16"/>
        <v>7.3900000000000006</v>
      </c>
    </row>
    <row r="481" spans="1:7" x14ac:dyDescent="0.2">
      <c r="A481" s="82" t="s">
        <v>350</v>
      </c>
      <c r="B481" s="106"/>
      <c r="C481" s="46" t="s">
        <v>631</v>
      </c>
      <c r="D481" s="84" t="s">
        <v>339</v>
      </c>
      <c r="E481" s="38">
        <v>1.36</v>
      </c>
      <c r="F481" s="51">
        <v>5.48</v>
      </c>
      <c r="G481" s="25">
        <f t="shared" si="16"/>
        <v>6.8400000000000007</v>
      </c>
    </row>
    <row r="482" spans="1:7" x14ac:dyDescent="0.2">
      <c r="A482" s="82" t="s">
        <v>352</v>
      </c>
      <c r="B482" s="85"/>
      <c r="C482" s="83" t="s">
        <v>632</v>
      </c>
      <c r="D482" s="84" t="s">
        <v>339</v>
      </c>
      <c r="E482" s="51">
        <v>1.91</v>
      </c>
      <c r="F482" s="38">
        <v>8.2200000000000006</v>
      </c>
      <c r="G482" s="25">
        <f t="shared" si="16"/>
        <v>10.130000000000001</v>
      </c>
    </row>
    <row r="483" spans="1:7" x14ac:dyDescent="0.2">
      <c r="A483" s="82" t="s">
        <v>633</v>
      </c>
      <c r="B483" s="85"/>
      <c r="C483" s="83" t="s">
        <v>634</v>
      </c>
      <c r="D483" s="84" t="s">
        <v>339</v>
      </c>
      <c r="E483" s="51">
        <v>1.65</v>
      </c>
      <c r="F483" s="38">
        <v>8.2200000000000006</v>
      </c>
      <c r="G483" s="25">
        <f t="shared" si="16"/>
        <v>9.870000000000001</v>
      </c>
    </row>
    <row r="484" spans="1:7" ht="25.5" x14ac:dyDescent="0.2">
      <c r="A484" s="82"/>
      <c r="B484" s="85"/>
      <c r="C484" s="114" t="s">
        <v>635</v>
      </c>
      <c r="D484" s="84"/>
      <c r="E484" s="38"/>
      <c r="F484" s="38"/>
      <c r="G484" s="25"/>
    </row>
    <row r="485" spans="1:7" ht="13.5" customHeight="1" x14ac:dyDescent="0.2">
      <c r="A485" s="198" t="s">
        <v>636</v>
      </c>
      <c r="B485" s="198"/>
      <c r="C485" s="198"/>
      <c r="D485" s="198"/>
      <c r="E485" s="198"/>
      <c r="F485" s="198"/>
      <c r="G485" s="198"/>
    </row>
    <row r="486" spans="1:7" ht="13.5" customHeight="1" x14ac:dyDescent="0.2">
      <c r="A486" s="46" t="s">
        <v>637</v>
      </c>
      <c r="B486" s="38"/>
      <c r="C486" s="46" t="s">
        <v>638</v>
      </c>
      <c r="D486" s="14" t="s">
        <v>339</v>
      </c>
      <c r="E486" s="86">
        <v>1.2</v>
      </c>
      <c r="F486" s="38">
        <v>4.29</v>
      </c>
      <c r="G486" s="25">
        <f t="shared" ref="G486:G492" si="17">E486+F486</f>
        <v>5.49</v>
      </c>
    </row>
    <row r="487" spans="1:7" ht="13.5" customHeight="1" x14ac:dyDescent="0.2">
      <c r="A487" s="46" t="s">
        <v>639</v>
      </c>
      <c r="B487" s="38"/>
      <c r="C487" s="87" t="s">
        <v>640</v>
      </c>
      <c r="D487" s="14" t="s">
        <v>339</v>
      </c>
      <c r="E487" s="88">
        <v>0.24</v>
      </c>
      <c r="F487" s="38">
        <v>4.29</v>
      </c>
      <c r="G487" s="25">
        <f t="shared" si="17"/>
        <v>4.53</v>
      </c>
    </row>
    <row r="488" spans="1:7" ht="13.5" customHeight="1" x14ac:dyDescent="0.2">
      <c r="A488" s="89" t="s">
        <v>362</v>
      </c>
      <c r="B488" s="38"/>
      <c r="C488" s="87" t="s">
        <v>641</v>
      </c>
      <c r="D488" s="14" t="s">
        <v>339</v>
      </c>
      <c r="E488" s="88">
        <v>0.04</v>
      </c>
      <c r="F488" s="38">
        <v>6.85</v>
      </c>
      <c r="G488" s="25">
        <f t="shared" si="17"/>
        <v>6.89</v>
      </c>
    </row>
    <row r="489" spans="1:7" ht="13.5" customHeight="1" x14ac:dyDescent="0.2">
      <c r="A489" s="89" t="s">
        <v>368</v>
      </c>
      <c r="B489" s="38"/>
      <c r="C489" s="87" t="s">
        <v>642</v>
      </c>
      <c r="D489" s="14" t="s">
        <v>339</v>
      </c>
      <c r="E489" s="88">
        <v>1.06</v>
      </c>
      <c r="F489" s="38">
        <v>5.48</v>
      </c>
      <c r="G489" s="25">
        <f t="shared" si="17"/>
        <v>6.5400000000000009</v>
      </c>
    </row>
    <row r="490" spans="1:7" ht="13.5" customHeight="1" x14ac:dyDescent="0.2">
      <c r="A490" s="89" t="s">
        <v>643</v>
      </c>
      <c r="B490" s="38"/>
      <c r="C490" s="87" t="s">
        <v>644</v>
      </c>
      <c r="D490" s="14" t="s">
        <v>339</v>
      </c>
      <c r="E490" s="88">
        <v>0.27</v>
      </c>
      <c r="F490" s="38">
        <v>5.48</v>
      </c>
      <c r="G490" s="25">
        <f t="shared" si="17"/>
        <v>5.75</v>
      </c>
    </row>
    <row r="491" spans="1:7" ht="25.5" x14ac:dyDescent="0.2">
      <c r="A491" s="89" t="s">
        <v>645</v>
      </c>
      <c r="B491" s="38"/>
      <c r="C491" s="87" t="s">
        <v>646</v>
      </c>
      <c r="D491" s="14" t="s">
        <v>339</v>
      </c>
      <c r="E491" s="88">
        <v>0.27</v>
      </c>
      <c r="F491" s="38">
        <v>6.85</v>
      </c>
      <c r="G491" s="25">
        <f t="shared" si="17"/>
        <v>7.1199999999999992</v>
      </c>
    </row>
    <row r="492" spans="1:7" x14ac:dyDescent="0.2">
      <c r="A492" s="89" t="s">
        <v>647</v>
      </c>
      <c r="B492" s="106"/>
      <c r="C492" s="22" t="s">
        <v>591</v>
      </c>
      <c r="D492" s="14" t="s">
        <v>339</v>
      </c>
      <c r="E492" s="88">
        <v>0.27</v>
      </c>
      <c r="F492" s="38">
        <v>5.48</v>
      </c>
      <c r="G492" s="25">
        <f t="shared" si="17"/>
        <v>5.75</v>
      </c>
    </row>
    <row r="493" spans="1:7" x14ac:dyDescent="0.2">
      <c r="A493" s="278" t="s">
        <v>648</v>
      </c>
      <c r="B493" s="278"/>
      <c r="C493" s="300"/>
      <c r="D493" s="300"/>
      <c r="E493" s="300"/>
      <c r="F493" s="300"/>
      <c r="G493" s="300"/>
    </row>
    <row r="494" spans="1:7" ht="51" x14ac:dyDescent="0.2">
      <c r="A494" s="22" t="s">
        <v>13</v>
      </c>
      <c r="B494" s="106"/>
      <c r="C494" s="61" t="s">
        <v>649</v>
      </c>
      <c r="D494" s="14" t="s">
        <v>339</v>
      </c>
      <c r="E494" s="53" t="s">
        <v>16</v>
      </c>
      <c r="F494" s="15">
        <v>1.35</v>
      </c>
      <c r="G494" s="54">
        <f>F494</f>
        <v>1.35</v>
      </c>
    </row>
    <row r="495" spans="1:7" x14ac:dyDescent="0.2">
      <c r="A495" s="22" t="s">
        <v>17</v>
      </c>
      <c r="B495" s="106"/>
      <c r="C495" s="280" t="s">
        <v>650</v>
      </c>
      <c r="D495" s="280"/>
      <c r="E495" s="280"/>
      <c r="F495" s="280"/>
      <c r="G495" s="280"/>
    </row>
    <row r="496" spans="1:7" ht="36" x14ac:dyDescent="0.2">
      <c r="A496" s="22" t="s">
        <v>263</v>
      </c>
      <c r="B496" s="106"/>
      <c r="C496" s="61" t="s">
        <v>651</v>
      </c>
      <c r="D496" s="14" t="s">
        <v>652</v>
      </c>
      <c r="E496" s="53" t="s">
        <v>16</v>
      </c>
      <c r="F496" s="15">
        <v>2.25</v>
      </c>
      <c r="G496" s="54">
        <f>F496</f>
        <v>2.25</v>
      </c>
    </row>
    <row r="497" spans="1:7" ht="36" x14ac:dyDescent="0.2">
      <c r="A497" s="22" t="s">
        <v>263</v>
      </c>
      <c r="B497" s="106"/>
      <c r="C497" s="61" t="s">
        <v>653</v>
      </c>
      <c r="D497" s="14" t="s">
        <v>652</v>
      </c>
      <c r="E497" s="53" t="s">
        <v>16</v>
      </c>
      <c r="F497" s="15">
        <v>0.9</v>
      </c>
      <c r="G497" s="54">
        <f>F497</f>
        <v>0.9</v>
      </c>
    </row>
    <row r="498" spans="1:7" ht="36" x14ac:dyDescent="0.2">
      <c r="A498" s="22" t="s">
        <v>263</v>
      </c>
      <c r="B498" s="106"/>
      <c r="C498" s="61" t="s">
        <v>654</v>
      </c>
      <c r="D498" s="14" t="s">
        <v>652</v>
      </c>
      <c r="E498" s="53" t="s">
        <v>16</v>
      </c>
      <c r="F498" s="15">
        <v>0.54</v>
      </c>
      <c r="G498" s="54">
        <f>F498</f>
        <v>0.54</v>
      </c>
    </row>
    <row r="499" spans="1:7" ht="38.25" x14ac:dyDescent="0.2">
      <c r="A499" s="12" t="s">
        <v>28</v>
      </c>
      <c r="B499" s="12"/>
      <c r="C499" s="37" t="s">
        <v>655</v>
      </c>
      <c r="D499" s="14" t="s">
        <v>339</v>
      </c>
      <c r="E499" s="53" t="s">
        <v>16</v>
      </c>
      <c r="F499" s="15">
        <v>2.25</v>
      </c>
      <c r="G499" s="54">
        <f>F499</f>
        <v>2.25</v>
      </c>
    </row>
    <row r="500" spans="1:7" x14ac:dyDescent="0.2">
      <c r="A500" s="22" t="s">
        <v>30</v>
      </c>
      <c r="B500" s="106"/>
      <c r="C500" s="280" t="s">
        <v>656</v>
      </c>
      <c r="D500" s="280"/>
      <c r="E500" s="280"/>
      <c r="F500" s="280"/>
      <c r="G500" s="280"/>
    </row>
    <row r="501" spans="1:7" ht="36" x14ac:dyDescent="0.2">
      <c r="A501" s="11" t="s">
        <v>263</v>
      </c>
      <c r="B501" s="106"/>
      <c r="C501" s="61" t="s">
        <v>653</v>
      </c>
      <c r="D501" s="14" t="s">
        <v>652</v>
      </c>
      <c r="E501" s="53" t="s">
        <v>16</v>
      </c>
      <c r="F501" s="15">
        <v>0.9</v>
      </c>
      <c r="G501" s="54">
        <f>F501</f>
        <v>0.9</v>
      </c>
    </row>
    <row r="502" spans="1:7" ht="36" x14ac:dyDescent="0.2">
      <c r="A502" s="11" t="s">
        <v>263</v>
      </c>
      <c r="B502" s="106"/>
      <c r="C502" s="61" t="s">
        <v>654</v>
      </c>
      <c r="D502" s="14" t="s">
        <v>652</v>
      </c>
      <c r="E502" s="53" t="s">
        <v>16</v>
      </c>
      <c r="F502" s="15">
        <v>0.54</v>
      </c>
      <c r="G502" s="54">
        <f>F502</f>
        <v>0.54</v>
      </c>
    </row>
    <row r="503" spans="1:7" ht="38.25" x14ac:dyDescent="0.2">
      <c r="A503" s="22" t="s">
        <v>32</v>
      </c>
      <c r="B503" s="106"/>
      <c r="C503" s="61" t="s">
        <v>657</v>
      </c>
      <c r="D503" s="14" t="s">
        <v>339</v>
      </c>
      <c r="E503" s="53" t="s">
        <v>16</v>
      </c>
      <c r="F503" s="15">
        <v>3.15</v>
      </c>
      <c r="G503" s="54">
        <f>F503</f>
        <v>3.15</v>
      </c>
    </row>
    <row r="504" spans="1:7" x14ac:dyDescent="0.2">
      <c r="A504" s="22" t="s">
        <v>34</v>
      </c>
      <c r="B504" s="106"/>
      <c r="C504" s="280" t="s">
        <v>658</v>
      </c>
      <c r="D504" s="280"/>
      <c r="E504" s="280"/>
      <c r="F504" s="280"/>
      <c r="G504" s="280"/>
    </row>
    <row r="505" spans="1:7" ht="36" x14ac:dyDescent="0.2">
      <c r="A505" s="22" t="s">
        <v>263</v>
      </c>
      <c r="B505" s="106"/>
      <c r="C505" s="61" t="s">
        <v>653</v>
      </c>
      <c r="D505" s="14" t="s">
        <v>652</v>
      </c>
      <c r="E505" s="53" t="s">
        <v>16</v>
      </c>
      <c r="F505" s="15">
        <v>1.25</v>
      </c>
      <c r="G505" s="54">
        <f>F505</f>
        <v>1.25</v>
      </c>
    </row>
    <row r="506" spans="1:7" ht="36" x14ac:dyDescent="0.2">
      <c r="A506" s="22" t="s">
        <v>263</v>
      </c>
      <c r="B506" s="106"/>
      <c r="C506" s="61" t="s">
        <v>654</v>
      </c>
      <c r="D506" s="14" t="s">
        <v>652</v>
      </c>
      <c r="E506" s="53" t="s">
        <v>16</v>
      </c>
      <c r="F506" s="15">
        <v>0.71</v>
      </c>
      <c r="G506" s="54">
        <f>F506</f>
        <v>0.71</v>
      </c>
    </row>
    <row r="507" spans="1:7" ht="51" x14ac:dyDescent="0.2">
      <c r="A507" s="22" t="s">
        <v>36</v>
      </c>
      <c r="B507" s="106"/>
      <c r="C507" s="61" t="s">
        <v>659</v>
      </c>
      <c r="D507" s="14" t="s">
        <v>339</v>
      </c>
      <c r="E507" s="53" t="s">
        <v>16</v>
      </c>
      <c r="F507" s="15">
        <v>5.41</v>
      </c>
      <c r="G507" s="54">
        <f>F507</f>
        <v>5.41</v>
      </c>
    </row>
    <row r="508" spans="1:7" ht="25.5" x14ac:dyDescent="0.2">
      <c r="A508" s="22" t="s">
        <v>38</v>
      </c>
      <c r="B508" s="106"/>
      <c r="C508" s="61" t="s">
        <v>660</v>
      </c>
      <c r="D508" s="14" t="s">
        <v>339</v>
      </c>
      <c r="E508" s="53" t="s">
        <v>16</v>
      </c>
      <c r="F508" s="15">
        <v>2.7</v>
      </c>
      <c r="G508" s="54">
        <f>F508</f>
        <v>2.7</v>
      </c>
    </row>
    <row r="509" spans="1:7" x14ac:dyDescent="0.2">
      <c r="A509" s="12" t="s">
        <v>40</v>
      </c>
      <c r="B509" s="37"/>
      <c r="C509" s="279" t="s">
        <v>661</v>
      </c>
      <c r="D509" s="279"/>
      <c r="E509" s="279"/>
      <c r="F509" s="279"/>
      <c r="G509" s="279"/>
    </row>
    <row r="510" spans="1:7" ht="36" x14ac:dyDescent="0.2">
      <c r="A510" s="12" t="s">
        <v>16</v>
      </c>
      <c r="B510" s="12"/>
      <c r="C510" s="37" t="s">
        <v>653</v>
      </c>
      <c r="D510" s="14" t="s">
        <v>652</v>
      </c>
      <c r="E510" s="53" t="s">
        <v>16</v>
      </c>
      <c r="F510" s="15">
        <v>1.25</v>
      </c>
      <c r="G510" s="54">
        <f>F510</f>
        <v>1.25</v>
      </c>
    </row>
    <row r="511" spans="1:7" ht="36" x14ac:dyDescent="0.2">
      <c r="A511" s="12" t="s">
        <v>662</v>
      </c>
      <c r="B511" s="12"/>
      <c r="C511" s="37" t="s">
        <v>654</v>
      </c>
      <c r="D511" s="14" t="s">
        <v>652</v>
      </c>
      <c r="E511" s="53" t="s">
        <v>16</v>
      </c>
      <c r="F511" s="15">
        <v>0.71</v>
      </c>
      <c r="G511" s="54">
        <f>F511</f>
        <v>0.71</v>
      </c>
    </row>
    <row r="512" spans="1:7" x14ac:dyDescent="0.2">
      <c r="A512" s="11" t="s">
        <v>343</v>
      </c>
      <c r="B512" s="106"/>
      <c r="C512" s="280" t="s">
        <v>663</v>
      </c>
      <c r="D512" s="280"/>
      <c r="E512" s="280"/>
      <c r="F512" s="280"/>
      <c r="G512" s="280"/>
    </row>
    <row r="513" spans="1:7" ht="38.25" x14ac:dyDescent="0.2">
      <c r="A513" s="11" t="s">
        <v>263</v>
      </c>
      <c r="B513" s="106"/>
      <c r="C513" s="61" t="s">
        <v>664</v>
      </c>
      <c r="D513" s="14" t="s">
        <v>339</v>
      </c>
      <c r="E513" s="53" t="s">
        <v>16</v>
      </c>
      <c r="F513" s="15">
        <v>2.66</v>
      </c>
      <c r="G513" s="54">
        <f>F513</f>
        <v>2.66</v>
      </c>
    </row>
    <row r="514" spans="1:7" ht="36" x14ac:dyDescent="0.2">
      <c r="A514" s="11" t="s">
        <v>665</v>
      </c>
      <c r="B514" s="106"/>
      <c r="C514" s="61" t="s">
        <v>653</v>
      </c>
      <c r="D514" s="14" t="s">
        <v>652</v>
      </c>
      <c r="E514" s="53" t="s">
        <v>16</v>
      </c>
      <c r="F514" s="15">
        <v>0.92</v>
      </c>
      <c r="G514" s="54">
        <f>F514</f>
        <v>0.92</v>
      </c>
    </row>
    <row r="515" spans="1:7" x14ac:dyDescent="0.2">
      <c r="A515" s="11" t="s">
        <v>340</v>
      </c>
      <c r="B515" s="106"/>
      <c r="C515" s="280" t="s">
        <v>666</v>
      </c>
      <c r="D515" s="280"/>
      <c r="E515" s="280"/>
      <c r="F515" s="280"/>
      <c r="G515" s="280"/>
    </row>
    <row r="516" spans="1:7" x14ac:dyDescent="0.2">
      <c r="A516" s="11" t="s">
        <v>667</v>
      </c>
      <c r="B516" s="106"/>
      <c r="C516" s="61" t="s">
        <v>668</v>
      </c>
      <c r="D516" s="27" t="s">
        <v>339</v>
      </c>
      <c r="E516" s="53" t="s">
        <v>16</v>
      </c>
      <c r="F516" s="41">
        <v>1.8</v>
      </c>
      <c r="G516" s="54">
        <f>F516</f>
        <v>1.8</v>
      </c>
    </row>
    <row r="517" spans="1:7" x14ac:dyDescent="0.2">
      <c r="A517" s="187" t="s">
        <v>669</v>
      </c>
      <c r="B517" s="187"/>
      <c r="C517" s="187"/>
      <c r="D517" s="187"/>
      <c r="E517" s="187"/>
      <c r="F517" s="187"/>
      <c r="G517" s="187"/>
    </row>
    <row r="518" spans="1:7" x14ac:dyDescent="0.2">
      <c r="A518" s="198" t="s">
        <v>670</v>
      </c>
      <c r="B518" s="198"/>
      <c r="C518" s="198"/>
      <c r="D518" s="198"/>
      <c r="E518" s="198"/>
      <c r="F518" s="198"/>
      <c r="G518" s="198"/>
    </row>
    <row r="519" spans="1:7" x14ac:dyDescent="0.2">
      <c r="A519" s="12" t="s">
        <v>51</v>
      </c>
      <c r="B519" s="12"/>
      <c r="C519" s="37" t="s">
        <v>671</v>
      </c>
      <c r="D519" s="14" t="s">
        <v>345</v>
      </c>
      <c r="E519" s="15">
        <v>1.17</v>
      </c>
      <c r="F519" s="17">
        <v>2.11</v>
      </c>
      <c r="G519" s="54">
        <f>E519+F519</f>
        <v>3.28</v>
      </c>
    </row>
    <row r="520" spans="1:7" x14ac:dyDescent="0.2">
      <c r="A520" s="12" t="s">
        <v>504</v>
      </c>
      <c r="B520" s="12"/>
      <c r="C520" s="37" t="s">
        <v>672</v>
      </c>
      <c r="D520" s="14" t="s">
        <v>345</v>
      </c>
      <c r="E520" s="15">
        <v>4.32</v>
      </c>
      <c r="F520" s="17">
        <v>8.33</v>
      </c>
      <c r="G520" s="54">
        <f>E520+F520</f>
        <v>12.65</v>
      </c>
    </row>
    <row r="521" spans="1:7" x14ac:dyDescent="0.2">
      <c r="A521" s="12">
        <v>3</v>
      </c>
      <c r="B521" s="12"/>
      <c r="C521" s="114" t="s">
        <v>673</v>
      </c>
      <c r="D521" s="14"/>
      <c r="E521" s="15"/>
      <c r="F521" s="17"/>
      <c r="G521" s="54"/>
    </row>
    <row r="522" spans="1:7" x14ac:dyDescent="0.2">
      <c r="A522" s="12" t="s">
        <v>346</v>
      </c>
      <c r="B522" s="12"/>
      <c r="C522" s="37" t="s">
        <v>674</v>
      </c>
      <c r="D522" s="14" t="s">
        <v>398</v>
      </c>
      <c r="E522" s="15">
        <v>9.94</v>
      </c>
      <c r="F522" s="17">
        <v>37.659999999999997</v>
      </c>
      <c r="G522" s="54">
        <f>E522+F522</f>
        <v>47.599999999999994</v>
      </c>
    </row>
    <row r="523" spans="1:7" x14ac:dyDescent="0.2">
      <c r="A523" s="187" t="s">
        <v>675</v>
      </c>
      <c r="B523" s="187"/>
      <c r="C523" s="187"/>
      <c r="D523" s="187"/>
      <c r="E523" s="187"/>
      <c r="F523" s="187"/>
      <c r="G523" s="187"/>
    </row>
    <row r="524" spans="1:7" x14ac:dyDescent="0.2">
      <c r="A524" s="198" t="s">
        <v>676</v>
      </c>
      <c r="B524" s="198"/>
      <c r="C524" s="198"/>
      <c r="D524" s="198"/>
      <c r="E524" s="198"/>
      <c r="F524" s="198"/>
      <c r="G524" s="198"/>
    </row>
    <row r="525" spans="1:7" ht="25.5" x14ac:dyDescent="0.2">
      <c r="A525" s="12" t="s">
        <v>13</v>
      </c>
      <c r="B525" s="12"/>
      <c r="C525" s="37" t="s">
        <v>677</v>
      </c>
      <c r="D525" s="14" t="s">
        <v>678</v>
      </c>
      <c r="E525" s="15">
        <v>0.23</v>
      </c>
      <c r="F525" s="15">
        <v>3.39</v>
      </c>
      <c r="G525" s="54">
        <f>E525+F525</f>
        <v>3.62</v>
      </c>
    </row>
    <row r="526" spans="1:7" ht="25.5" x14ac:dyDescent="0.2">
      <c r="A526" s="12" t="s">
        <v>17</v>
      </c>
      <c r="B526" s="12"/>
      <c r="C526" s="37" t="s">
        <v>679</v>
      </c>
      <c r="D526" s="14" t="s">
        <v>678</v>
      </c>
      <c r="E526" s="15">
        <v>0.21</v>
      </c>
      <c r="F526" s="15">
        <v>2.68</v>
      </c>
      <c r="G526" s="54">
        <f t="shared" ref="G526:G547" si="18">E526+F526</f>
        <v>2.89</v>
      </c>
    </row>
    <row r="527" spans="1:7" ht="25.5" x14ac:dyDescent="0.2">
      <c r="A527" s="12" t="s">
        <v>19</v>
      </c>
      <c r="B527" s="12"/>
      <c r="C527" s="37" t="s">
        <v>680</v>
      </c>
      <c r="D527" s="14" t="s">
        <v>678</v>
      </c>
      <c r="E527" s="15">
        <v>2</v>
      </c>
      <c r="F527" s="15">
        <v>4.12</v>
      </c>
      <c r="G527" s="54">
        <f t="shared" si="18"/>
        <v>6.12</v>
      </c>
    </row>
    <row r="528" spans="1:7" ht="25.5" x14ac:dyDescent="0.2">
      <c r="A528" s="12" t="s">
        <v>21</v>
      </c>
      <c r="B528" s="12"/>
      <c r="C528" s="37" t="s">
        <v>681</v>
      </c>
      <c r="D528" s="14" t="s">
        <v>678</v>
      </c>
      <c r="E528" s="15">
        <v>0.28000000000000003</v>
      </c>
      <c r="F528" s="15">
        <v>3.39</v>
      </c>
      <c r="G528" s="54">
        <f t="shared" si="18"/>
        <v>3.67</v>
      </c>
    </row>
    <row r="529" spans="1:7" x14ac:dyDescent="0.2">
      <c r="A529" s="198" t="s">
        <v>682</v>
      </c>
      <c r="B529" s="198"/>
      <c r="C529" s="198"/>
      <c r="D529" s="198"/>
      <c r="E529" s="198"/>
      <c r="F529" s="198"/>
      <c r="G529" s="198"/>
    </row>
    <row r="530" spans="1:7" ht="25.5" x14ac:dyDescent="0.2">
      <c r="A530" s="12" t="s">
        <v>343</v>
      </c>
      <c r="B530" s="12"/>
      <c r="C530" s="37" t="s">
        <v>683</v>
      </c>
      <c r="D530" s="14" t="s">
        <v>345</v>
      </c>
      <c r="E530" s="15">
        <v>0.27</v>
      </c>
      <c r="F530" s="15">
        <v>0.99</v>
      </c>
      <c r="G530" s="54">
        <f t="shared" si="18"/>
        <v>1.26</v>
      </c>
    </row>
    <row r="531" spans="1:7" ht="25.5" x14ac:dyDescent="0.2">
      <c r="A531" s="12" t="s">
        <v>596</v>
      </c>
      <c r="B531" s="12"/>
      <c r="C531" s="37" t="s">
        <v>684</v>
      </c>
      <c r="D531" s="14" t="s">
        <v>345</v>
      </c>
      <c r="E531" s="15">
        <v>0.27</v>
      </c>
      <c r="F531" s="15">
        <v>0.99</v>
      </c>
      <c r="G531" s="54">
        <f t="shared" si="18"/>
        <v>1.26</v>
      </c>
    </row>
    <row r="532" spans="1:7" ht="25.5" x14ac:dyDescent="0.2">
      <c r="A532" s="12" t="s">
        <v>350</v>
      </c>
      <c r="B532" s="12"/>
      <c r="C532" s="37" t="s">
        <v>685</v>
      </c>
      <c r="D532" s="14" t="s">
        <v>345</v>
      </c>
      <c r="E532" s="15">
        <v>0.28999999999999998</v>
      </c>
      <c r="F532" s="15">
        <v>1.1399999999999999</v>
      </c>
      <c r="G532" s="54">
        <f t="shared" si="18"/>
        <v>1.43</v>
      </c>
    </row>
    <row r="533" spans="1:7" ht="25.5" x14ac:dyDescent="0.2">
      <c r="A533" s="12" t="s">
        <v>411</v>
      </c>
      <c r="B533" s="12"/>
      <c r="C533" s="37" t="s">
        <v>686</v>
      </c>
      <c r="D533" s="14" t="s">
        <v>345</v>
      </c>
      <c r="E533" s="15">
        <v>0.28999999999999998</v>
      </c>
      <c r="F533" s="15">
        <v>0.99</v>
      </c>
      <c r="G533" s="54">
        <f t="shared" si="18"/>
        <v>1.28</v>
      </c>
    </row>
    <row r="534" spans="1:7" ht="25.5" x14ac:dyDescent="0.2">
      <c r="A534" s="12" t="s">
        <v>352</v>
      </c>
      <c r="B534" s="12"/>
      <c r="C534" s="37" t="s">
        <v>687</v>
      </c>
      <c r="D534" s="14" t="s">
        <v>345</v>
      </c>
      <c r="E534" s="15">
        <v>0.28999999999999998</v>
      </c>
      <c r="F534" s="15">
        <v>0.99</v>
      </c>
      <c r="G534" s="54">
        <f t="shared" si="18"/>
        <v>1.28</v>
      </c>
    </row>
    <row r="535" spans="1:7" ht="25.5" x14ac:dyDescent="0.2">
      <c r="A535" s="90" t="s">
        <v>354</v>
      </c>
      <c r="B535" s="12"/>
      <c r="C535" s="37" t="s">
        <v>688</v>
      </c>
      <c r="D535" s="14" t="s">
        <v>345</v>
      </c>
      <c r="E535" s="15">
        <v>0.28999999999999998</v>
      </c>
      <c r="F535" s="15">
        <v>1.1399999999999999</v>
      </c>
      <c r="G535" s="54">
        <f t="shared" si="18"/>
        <v>1.43</v>
      </c>
    </row>
    <row r="536" spans="1:7" ht="76.5" x14ac:dyDescent="0.2">
      <c r="A536" s="12" t="s">
        <v>356</v>
      </c>
      <c r="B536" s="12"/>
      <c r="C536" s="37" t="s">
        <v>819</v>
      </c>
      <c r="D536" s="14" t="s">
        <v>345</v>
      </c>
      <c r="E536" s="15">
        <v>0.27</v>
      </c>
      <c r="F536" s="15">
        <v>1.8</v>
      </c>
      <c r="G536" s="54">
        <f>E536+F536</f>
        <v>2.0700000000000003</v>
      </c>
    </row>
    <row r="537" spans="1:7" ht="38.25" x14ac:dyDescent="0.2">
      <c r="A537" s="12" t="s">
        <v>358</v>
      </c>
      <c r="B537" s="12"/>
      <c r="C537" s="37" t="s">
        <v>689</v>
      </c>
      <c r="D537" s="14" t="s">
        <v>345</v>
      </c>
      <c r="E537" s="15">
        <v>0.27</v>
      </c>
      <c r="F537" s="15">
        <v>0.99</v>
      </c>
      <c r="G537" s="54">
        <f t="shared" si="18"/>
        <v>1.26</v>
      </c>
    </row>
    <row r="538" spans="1:7" x14ac:dyDescent="0.2">
      <c r="A538" s="198" t="s">
        <v>690</v>
      </c>
      <c r="B538" s="198"/>
      <c r="C538" s="198"/>
      <c r="D538" s="198"/>
      <c r="E538" s="198"/>
      <c r="F538" s="198"/>
      <c r="G538" s="198"/>
    </row>
    <row r="539" spans="1:7" ht="27" customHeight="1" x14ac:dyDescent="0.2">
      <c r="A539" s="37" t="s">
        <v>691</v>
      </c>
      <c r="B539" s="38"/>
      <c r="C539" s="46" t="s">
        <v>692</v>
      </c>
      <c r="D539" s="14" t="s">
        <v>345</v>
      </c>
      <c r="E539" s="15">
        <v>2.02</v>
      </c>
      <c r="F539" s="15">
        <v>1.56</v>
      </c>
      <c r="G539" s="54">
        <f t="shared" si="18"/>
        <v>3.58</v>
      </c>
    </row>
    <row r="540" spans="1:7" ht="25.5" x14ac:dyDescent="0.2">
      <c r="A540" s="12" t="s">
        <v>416</v>
      </c>
      <c r="B540" s="12"/>
      <c r="C540" s="37" t="s">
        <v>693</v>
      </c>
      <c r="D540" s="14" t="s">
        <v>345</v>
      </c>
      <c r="E540" s="15">
        <v>2.02</v>
      </c>
      <c r="F540" s="15">
        <v>0.99</v>
      </c>
      <c r="G540" s="54">
        <f t="shared" si="18"/>
        <v>3.01</v>
      </c>
    </row>
    <row r="541" spans="1:7" ht="38.25" x14ac:dyDescent="0.2">
      <c r="A541" s="12" t="s">
        <v>694</v>
      </c>
      <c r="B541" s="12"/>
      <c r="C541" s="37" t="s">
        <v>695</v>
      </c>
      <c r="D541" s="14" t="s">
        <v>345</v>
      </c>
      <c r="E541" s="15">
        <v>2.0299999999999998</v>
      </c>
      <c r="F541" s="15">
        <v>1.56</v>
      </c>
      <c r="G541" s="54">
        <f t="shared" si="18"/>
        <v>3.59</v>
      </c>
    </row>
    <row r="542" spans="1:7" ht="38.25" x14ac:dyDescent="0.2">
      <c r="A542" s="12" t="s">
        <v>696</v>
      </c>
      <c r="B542" s="12"/>
      <c r="C542" s="37" t="s">
        <v>697</v>
      </c>
      <c r="D542" s="14" t="s">
        <v>345</v>
      </c>
      <c r="E542" s="15">
        <v>2.0299999999999998</v>
      </c>
      <c r="F542" s="15">
        <v>1.29</v>
      </c>
      <c r="G542" s="54">
        <f t="shared" si="18"/>
        <v>3.32</v>
      </c>
    </row>
    <row r="543" spans="1:7" ht="38.25" x14ac:dyDescent="0.2">
      <c r="A543" s="12" t="s">
        <v>698</v>
      </c>
      <c r="B543" s="12"/>
      <c r="C543" s="37" t="s">
        <v>699</v>
      </c>
      <c r="D543" s="14" t="s">
        <v>345</v>
      </c>
      <c r="E543" s="15">
        <v>2.0299999999999998</v>
      </c>
      <c r="F543" s="15">
        <v>1.1399999999999999</v>
      </c>
      <c r="G543" s="54">
        <f t="shared" si="18"/>
        <v>3.17</v>
      </c>
    </row>
    <row r="544" spans="1:7" ht="89.25" x14ac:dyDescent="0.2">
      <c r="A544" s="12" t="s">
        <v>820</v>
      </c>
      <c r="B544" s="12"/>
      <c r="C544" s="37" t="s">
        <v>821</v>
      </c>
      <c r="D544" s="14" t="s">
        <v>345</v>
      </c>
      <c r="E544" s="15">
        <v>2.02</v>
      </c>
      <c r="F544" s="15">
        <v>2.85</v>
      </c>
      <c r="G544" s="54">
        <f>E544+F544</f>
        <v>4.87</v>
      </c>
    </row>
    <row r="545" spans="1:9" ht="38.25" x14ac:dyDescent="0.2">
      <c r="A545" s="12" t="s">
        <v>700</v>
      </c>
      <c r="B545" s="12"/>
      <c r="C545" s="37" t="s">
        <v>701</v>
      </c>
      <c r="D545" s="14" t="s">
        <v>345</v>
      </c>
      <c r="E545" s="15">
        <v>2.04</v>
      </c>
      <c r="F545" s="15">
        <v>1.06</v>
      </c>
      <c r="G545" s="54">
        <f t="shared" si="18"/>
        <v>3.1</v>
      </c>
    </row>
    <row r="546" spans="1:9" x14ac:dyDescent="0.2">
      <c r="A546" s="283" t="s">
        <v>702</v>
      </c>
      <c r="B546" s="283"/>
      <c r="C546" s="283"/>
      <c r="D546" s="283"/>
      <c r="E546" s="283"/>
      <c r="F546" s="283"/>
      <c r="G546" s="283"/>
    </row>
    <row r="547" spans="1:9" ht="38.25" x14ac:dyDescent="0.2">
      <c r="A547" s="12" t="s">
        <v>703</v>
      </c>
      <c r="B547" s="12"/>
      <c r="C547" s="37" t="s">
        <v>704</v>
      </c>
      <c r="D547" s="14" t="s">
        <v>345</v>
      </c>
      <c r="E547" s="15">
        <v>0.31</v>
      </c>
      <c r="F547" s="17">
        <v>1.75</v>
      </c>
      <c r="G547" s="54">
        <f t="shared" si="18"/>
        <v>2.06</v>
      </c>
    </row>
    <row r="548" spans="1:9" ht="38.25" x14ac:dyDescent="0.2">
      <c r="A548" s="12" t="s">
        <v>810</v>
      </c>
      <c r="B548" s="12"/>
      <c r="C548" s="37" t="s">
        <v>811</v>
      </c>
      <c r="D548" s="14" t="s">
        <v>345</v>
      </c>
      <c r="E548" s="15">
        <v>0.31</v>
      </c>
      <c r="F548" s="17">
        <v>1.75</v>
      </c>
      <c r="G548" s="54">
        <f>E548+F548</f>
        <v>2.06</v>
      </c>
    </row>
    <row r="549" spans="1:9" x14ac:dyDescent="0.2">
      <c r="A549" s="186" t="s">
        <v>705</v>
      </c>
      <c r="B549" s="186"/>
      <c r="C549" s="186"/>
      <c r="D549" s="186"/>
      <c r="E549" s="186"/>
      <c r="F549" s="186"/>
      <c r="G549" s="186"/>
    </row>
    <row r="550" spans="1:9" ht="51" x14ac:dyDescent="0.2">
      <c r="A550" s="12" t="s">
        <v>706</v>
      </c>
      <c r="B550" s="12"/>
      <c r="C550" s="10" t="s">
        <v>707</v>
      </c>
      <c r="D550" s="11" t="s">
        <v>7</v>
      </c>
      <c r="E550" s="11" t="s">
        <v>63</v>
      </c>
      <c r="F550" s="11" t="s">
        <v>715</v>
      </c>
      <c r="G550" s="11" t="s">
        <v>716</v>
      </c>
    </row>
    <row r="551" spans="1:9" ht="25.5" x14ac:dyDescent="0.2">
      <c r="A551" s="12">
        <v>1</v>
      </c>
      <c r="B551" s="12"/>
      <c r="C551" s="22" t="s">
        <v>792</v>
      </c>
      <c r="D551" s="23" t="s">
        <v>708</v>
      </c>
      <c r="E551" s="24">
        <v>4.25</v>
      </c>
      <c r="F551" s="24">
        <f>E551*20%</f>
        <v>0.85000000000000009</v>
      </c>
      <c r="G551" s="25">
        <f>F551+E551</f>
        <v>5.0999999999999996</v>
      </c>
      <c r="H551" s="102"/>
      <c r="I551" s="109"/>
    </row>
    <row r="552" spans="1:9" ht="25.5" x14ac:dyDescent="0.2">
      <c r="A552" s="12">
        <v>2</v>
      </c>
      <c r="B552" s="12"/>
      <c r="C552" s="22" t="s">
        <v>793</v>
      </c>
      <c r="D552" s="23" t="s">
        <v>708</v>
      </c>
      <c r="E552" s="24">
        <v>3.75</v>
      </c>
      <c r="F552" s="24">
        <f t="shared" ref="F552:F565" si="19">E552*20%</f>
        <v>0.75</v>
      </c>
      <c r="G552" s="25">
        <f t="shared" ref="G552:G563" si="20">F552+E552</f>
        <v>4.5</v>
      </c>
      <c r="H552" s="102"/>
      <c r="I552" s="109"/>
    </row>
    <row r="553" spans="1:9" ht="25.5" x14ac:dyDescent="0.2">
      <c r="A553" s="12">
        <v>3</v>
      </c>
      <c r="B553" s="12"/>
      <c r="C553" s="22" t="s">
        <v>794</v>
      </c>
      <c r="D553" s="23" t="s">
        <v>708</v>
      </c>
      <c r="E553" s="24">
        <v>3.65</v>
      </c>
      <c r="F553" s="24">
        <f t="shared" si="19"/>
        <v>0.73</v>
      </c>
      <c r="G553" s="25">
        <f t="shared" si="20"/>
        <v>4.38</v>
      </c>
      <c r="H553" s="102"/>
      <c r="I553" s="109"/>
    </row>
    <row r="554" spans="1:9" ht="25.5" x14ac:dyDescent="0.2">
      <c r="A554" s="12">
        <v>4</v>
      </c>
      <c r="B554" s="12"/>
      <c r="C554" s="22" t="s">
        <v>795</v>
      </c>
      <c r="D554" s="23" t="s">
        <v>708</v>
      </c>
      <c r="E554" s="24">
        <v>3.2</v>
      </c>
      <c r="F554" s="24">
        <f t="shared" si="19"/>
        <v>0.64000000000000012</v>
      </c>
      <c r="G554" s="25">
        <f t="shared" si="20"/>
        <v>3.8400000000000003</v>
      </c>
      <c r="H554" s="102"/>
      <c r="I554" s="109"/>
    </row>
    <row r="555" spans="1:9" ht="25.5" x14ac:dyDescent="0.2">
      <c r="A555" s="12">
        <v>5</v>
      </c>
      <c r="B555" s="12"/>
      <c r="C555" s="22" t="s">
        <v>796</v>
      </c>
      <c r="D555" s="23" t="s">
        <v>708</v>
      </c>
      <c r="E555" s="24">
        <v>5</v>
      </c>
      <c r="F555" s="24">
        <f t="shared" si="19"/>
        <v>1</v>
      </c>
      <c r="G555" s="25">
        <f t="shared" si="20"/>
        <v>6</v>
      </c>
      <c r="H555" s="102"/>
      <c r="I555" s="109"/>
    </row>
    <row r="556" spans="1:9" ht="25.5" x14ac:dyDescent="0.2">
      <c r="A556" s="12">
        <v>6</v>
      </c>
      <c r="B556" s="12"/>
      <c r="C556" s="22" t="s">
        <v>797</v>
      </c>
      <c r="D556" s="23" t="s">
        <v>708</v>
      </c>
      <c r="E556" s="24">
        <v>3.7</v>
      </c>
      <c r="F556" s="24">
        <f t="shared" si="19"/>
        <v>0.7400000000000001</v>
      </c>
      <c r="G556" s="25">
        <f t="shared" si="20"/>
        <v>4.4400000000000004</v>
      </c>
      <c r="H556" s="102"/>
      <c r="I556" s="109"/>
    </row>
    <row r="557" spans="1:9" ht="25.5" x14ac:dyDescent="0.2">
      <c r="A557" s="12">
        <v>7</v>
      </c>
      <c r="B557" s="12"/>
      <c r="C557" s="22" t="s">
        <v>798</v>
      </c>
      <c r="D557" s="23" t="s">
        <v>708</v>
      </c>
      <c r="E557" s="24">
        <v>3.5</v>
      </c>
      <c r="F557" s="24">
        <f t="shared" si="19"/>
        <v>0.70000000000000007</v>
      </c>
      <c r="G557" s="25">
        <f>F557+E557</f>
        <v>4.2</v>
      </c>
      <c r="H557" s="102"/>
      <c r="I557" s="109"/>
    </row>
    <row r="558" spans="1:9" ht="25.5" x14ac:dyDescent="0.2">
      <c r="A558" s="12">
        <v>8</v>
      </c>
      <c r="B558" s="12"/>
      <c r="C558" s="22" t="s">
        <v>799</v>
      </c>
      <c r="D558" s="23" t="s">
        <v>708</v>
      </c>
      <c r="E558" s="24">
        <v>2.5499999999999998</v>
      </c>
      <c r="F558" s="24">
        <f t="shared" si="19"/>
        <v>0.51</v>
      </c>
      <c r="G558" s="25">
        <f t="shared" si="20"/>
        <v>3.0599999999999996</v>
      </c>
      <c r="H558" s="102"/>
      <c r="I558" s="109"/>
    </row>
    <row r="559" spans="1:9" s="3" customFormat="1" ht="25.5" x14ac:dyDescent="0.2">
      <c r="A559" s="12">
        <v>9</v>
      </c>
      <c r="B559" s="12"/>
      <c r="C559" s="22" t="s">
        <v>800</v>
      </c>
      <c r="D559" s="23" t="s">
        <v>708</v>
      </c>
      <c r="E559" s="24">
        <v>2.7</v>
      </c>
      <c r="F559" s="24">
        <f t="shared" si="19"/>
        <v>0.54</v>
      </c>
      <c r="G559" s="25">
        <f t="shared" si="20"/>
        <v>3.24</v>
      </c>
      <c r="H559" s="102"/>
      <c r="I559" s="109"/>
    </row>
    <row r="560" spans="1:9" ht="25.5" x14ac:dyDescent="0.2">
      <c r="A560" s="12">
        <v>10</v>
      </c>
      <c r="B560" s="12"/>
      <c r="C560" s="22" t="s">
        <v>801</v>
      </c>
      <c r="D560" s="23" t="s">
        <v>708</v>
      </c>
      <c r="E560" s="24">
        <v>3.25</v>
      </c>
      <c r="F560" s="24">
        <f t="shared" si="19"/>
        <v>0.65</v>
      </c>
      <c r="G560" s="25">
        <f t="shared" si="20"/>
        <v>3.9</v>
      </c>
      <c r="H560" s="102"/>
      <c r="I560" s="109"/>
    </row>
    <row r="561" spans="1:9" ht="25.5" x14ac:dyDescent="0.2">
      <c r="A561" s="12">
        <v>11</v>
      </c>
      <c r="B561" s="12"/>
      <c r="C561" s="22" t="s">
        <v>802</v>
      </c>
      <c r="D561" s="23" t="s">
        <v>708</v>
      </c>
      <c r="E561" s="24">
        <v>3.7</v>
      </c>
      <c r="F561" s="24">
        <f t="shared" si="19"/>
        <v>0.7400000000000001</v>
      </c>
      <c r="G561" s="25">
        <f t="shared" si="20"/>
        <v>4.4400000000000004</v>
      </c>
      <c r="H561" s="102"/>
      <c r="I561" s="109"/>
    </row>
    <row r="562" spans="1:9" ht="25.5" x14ac:dyDescent="0.2">
      <c r="A562" s="12">
        <v>12</v>
      </c>
      <c r="B562" s="12"/>
      <c r="C562" s="22" t="s">
        <v>803</v>
      </c>
      <c r="D562" s="23" t="s">
        <v>708</v>
      </c>
      <c r="E562" s="24">
        <v>3.75</v>
      </c>
      <c r="F562" s="24">
        <f t="shared" si="19"/>
        <v>0.75</v>
      </c>
      <c r="G562" s="25">
        <f t="shared" si="20"/>
        <v>4.5</v>
      </c>
      <c r="H562" s="102"/>
      <c r="I562" s="109"/>
    </row>
    <row r="563" spans="1:9" ht="25.5" x14ac:dyDescent="0.2">
      <c r="A563" s="12">
        <v>13</v>
      </c>
      <c r="B563" s="12"/>
      <c r="C563" s="22" t="s">
        <v>804</v>
      </c>
      <c r="D563" s="23" t="s">
        <v>708</v>
      </c>
      <c r="E563" s="24">
        <v>5</v>
      </c>
      <c r="F563" s="24">
        <f t="shared" si="19"/>
        <v>1</v>
      </c>
      <c r="G563" s="25">
        <f t="shared" si="20"/>
        <v>6</v>
      </c>
      <c r="H563" s="102"/>
      <c r="I563" s="109"/>
    </row>
    <row r="564" spans="1:9" ht="13.5" customHeight="1" x14ac:dyDescent="0.2">
      <c r="A564" s="187" t="s">
        <v>709</v>
      </c>
      <c r="B564" s="187"/>
      <c r="C564" s="187"/>
      <c r="D564" s="187"/>
      <c r="E564" s="187"/>
      <c r="F564" s="187"/>
      <c r="G564" s="187"/>
      <c r="I564" s="109"/>
    </row>
    <row r="565" spans="1:9" ht="38.25" customHeight="1" x14ac:dyDescent="0.2">
      <c r="A565" s="12">
        <v>1</v>
      </c>
      <c r="B565" s="12"/>
      <c r="C565" s="22" t="s">
        <v>710</v>
      </c>
      <c r="D565" s="23" t="s">
        <v>708</v>
      </c>
      <c r="E565" s="76">
        <v>2.2999999999999998</v>
      </c>
      <c r="F565" s="24">
        <f t="shared" si="19"/>
        <v>0.45999999999999996</v>
      </c>
      <c r="G565" s="25">
        <f>E565+F565</f>
        <v>2.76</v>
      </c>
      <c r="I565" s="109"/>
    </row>
    <row r="566" spans="1:9" ht="38.25" customHeight="1" x14ac:dyDescent="0.2">
      <c r="A566" s="12">
        <v>1</v>
      </c>
      <c r="B566" s="12"/>
      <c r="C566" s="22" t="s">
        <v>711</v>
      </c>
      <c r="D566" s="23" t="s">
        <v>708</v>
      </c>
      <c r="E566" s="10">
        <v>1.85</v>
      </c>
      <c r="F566" s="24">
        <f>E566*20%</f>
        <v>0.37000000000000005</v>
      </c>
      <c r="G566" s="25">
        <f>E566+F566</f>
        <v>2.2200000000000002</v>
      </c>
      <c r="I566" s="109"/>
    </row>
    <row r="567" spans="1:9" x14ac:dyDescent="0.2">
      <c r="A567" s="12"/>
      <c r="B567" s="91"/>
      <c r="C567" s="188" t="s">
        <v>805</v>
      </c>
      <c r="D567" s="188"/>
      <c r="E567" s="188"/>
      <c r="F567" s="188"/>
      <c r="G567" s="188"/>
    </row>
    <row r="568" spans="1:9" x14ac:dyDescent="0.2">
      <c r="A568" s="92"/>
      <c r="B568" s="92"/>
      <c r="C568" s="95"/>
      <c r="D568" s="95"/>
      <c r="E568" s="95"/>
      <c r="F568" s="95"/>
      <c r="G568" s="95"/>
    </row>
    <row r="569" spans="1:9" x14ac:dyDescent="0.2">
      <c r="A569" s="92"/>
      <c r="B569" s="92"/>
      <c r="C569" s="253" t="s">
        <v>806</v>
      </c>
      <c r="D569" s="253"/>
      <c r="E569" s="253"/>
      <c r="F569" s="253"/>
      <c r="G569" s="253"/>
    </row>
    <row r="570" spans="1:9" x14ac:dyDescent="0.2">
      <c r="A570" s="92"/>
      <c r="B570" s="92"/>
      <c r="C570" s="93"/>
      <c r="D570" s="93"/>
      <c r="E570" s="93"/>
      <c r="F570" s="93"/>
      <c r="G570" s="93"/>
    </row>
    <row r="571" spans="1:9" x14ac:dyDescent="0.2">
      <c r="A571" s="92"/>
      <c r="B571" s="92"/>
      <c r="C571" s="93"/>
      <c r="D571" s="93"/>
      <c r="E571" s="93"/>
      <c r="F571" s="93"/>
      <c r="G571" s="93"/>
    </row>
    <row r="572" spans="1:9" x14ac:dyDescent="0.2">
      <c r="A572" s="94"/>
      <c r="B572" s="92"/>
      <c r="C572" s="95"/>
      <c r="D572" s="96"/>
      <c r="E572" s="97"/>
      <c r="F572" s="97"/>
      <c r="G572" s="98"/>
    </row>
    <row r="573" spans="1:9" ht="15" x14ac:dyDescent="0.2">
      <c r="C573" s="100" t="s">
        <v>712</v>
      </c>
      <c r="D573" s="101"/>
      <c r="E573" s="101"/>
      <c r="F573" s="101" t="s">
        <v>713</v>
      </c>
    </row>
  </sheetData>
  <mergeCells count="165">
    <mergeCell ref="A6:G6"/>
    <mergeCell ref="A7:G7"/>
    <mergeCell ref="A9:G9"/>
    <mergeCell ref="A11:G11"/>
    <mergeCell ref="A27:G27"/>
    <mergeCell ref="A32:G32"/>
    <mergeCell ref="C39:G39"/>
    <mergeCell ref="C40:G40"/>
    <mergeCell ref="C43:G43"/>
    <mergeCell ref="C46:G46"/>
    <mergeCell ref="A49:G49"/>
    <mergeCell ref="C50:G50"/>
    <mergeCell ref="A35:G35"/>
    <mergeCell ref="A36:A38"/>
    <mergeCell ref="C36:C38"/>
    <mergeCell ref="D36:D38"/>
    <mergeCell ref="E36:E38"/>
    <mergeCell ref="F36:F38"/>
    <mergeCell ref="G36:G38"/>
    <mergeCell ref="A63:B63"/>
    <mergeCell ref="C63:G63"/>
    <mergeCell ref="A65:B65"/>
    <mergeCell ref="C65:G65"/>
    <mergeCell ref="A67:B67"/>
    <mergeCell ref="C67:G67"/>
    <mergeCell ref="C54:G54"/>
    <mergeCell ref="A57:G57"/>
    <mergeCell ref="A58:G58"/>
    <mergeCell ref="A59:B59"/>
    <mergeCell ref="C59:D59"/>
    <mergeCell ref="A61:B61"/>
    <mergeCell ref="C61:G61"/>
    <mergeCell ref="A78:B78"/>
    <mergeCell ref="C78:G78"/>
    <mergeCell ref="A80:B80"/>
    <mergeCell ref="C80:G80"/>
    <mergeCell ref="A82:B82"/>
    <mergeCell ref="A84:B84"/>
    <mergeCell ref="C84:G84"/>
    <mergeCell ref="A69:G69"/>
    <mergeCell ref="A70:B70"/>
    <mergeCell ref="A72:B72"/>
    <mergeCell ref="A74:B74"/>
    <mergeCell ref="C74:G74"/>
    <mergeCell ref="A76:B76"/>
    <mergeCell ref="C76:G76"/>
    <mergeCell ref="A94:B94"/>
    <mergeCell ref="C94:G94"/>
    <mergeCell ref="A96:G96"/>
    <mergeCell ref="C97:G97"/>
    <mergeCell ref="C99:G99"/>
    <mergeCell ref="C101:G101"/>
    <mergeCell ref="A86:B86"/>
    <mergeCell ref="A88:B88"/>
    <mergeCell ref="C88:G88"/>
    <mergeCell ref="A90:B90"/>
    <mergeCell ref="C90:G90"/>
    <mergeCell ref="A92:B92"/>
    <mergeCell ref="C92:G92"/>
    <mergeCell ref="C115:G115"/>
    <mergeCell ref="A117:G117"/>
    <mergeCell ref="B118:G118"/>
    <mergeCell ref="B120:G120"/>
    <mergeCell ref="B122:G122"/>
    <mergeCell ref="B124:G124"/>
    <mergeCell ref="C103:G103"/>
    <mergeCell ref="C105:G105"/>
    <mergeCell ref="C107:G107"/>
    <mergeCell ref="C109:G109"/>
    <mergeCell ref="C111:G111"/>
    <mergeCell ref="C113:G113"/>
    <mergeCell ref="C139:G139"/>
    <mergeCell ref="C142:G142"/>
    <mergeCell ref="A152:G152"/>
    <mergeCell ref="A153:G153"/>
    <mergeCell ref="C160:G160"/>
    <mergeCell ref="C170:G170"/>
    <mergeCell ref="C126:G126"/>
    <mergeCell ref="C128:G128"/>
    <mergeCell ref="A130:G130"/>
    <mergeCell ref="A131:G131"/>
    <mergeCell ref="C135:G135"/>
    <mergeCell ref="C136:G136"/>
    <mergeCell ref="C207:G207"/>
    <mergeCell ref="C209:G209"/>
    <mergeCell ref="C211:G211"/>
    <mergeCell ref="C213:G213"/>
    <mergeCell ref="C215:G215"/>
    <mergeCell ref="C217:G217"/>
    <mergeCell ref="C171:G171"/>
    <mergeCell ref="C174:G174"/>
    <mergeCell ref="C177:G177"/>
    <mergeCell ref="A202:G202"/>
    <mergeCell ref="C203:G203"/>
    <mergeCell ref="C205:G205"/>
    <mergeCell ref="C231:G231"/>
    <mergeCell ref="C233:G233"/>
    <mergeCell ref="C235:G235"/>
    <mergeCell ref="C237:G237"/>
    <mergeCell ref="C239:G239"/>
    <mergeCell ref="C241:G241"/>
    <mergeCell ref="C219:G219"/>
    <mergeCell ref="C221:G221"/>
    <mergeCell ref="C223:G223"/>
    <mergeCell ref="C225:G225"/>
    <mergeCell ref="C227:G227"/>
    <mergeCell ref="C229:G229"/>
    <mergeCell ref="A262:G262"/>
    <mergeCell ref="A265:G265"/>
    <mergeCell ref="A268:G268"/>
    <mergeCell ref="A278:G278"/>
    <mergeCell ref="A282:G282"/>
    <mergeCell ref="A298:G298"/>
    <mergeCell ref="C249:G249"/>
    <mergeCell ref="A250:G250"/>
    <mergeCell ref="A251:G251"/>
    <mergeCell ref="A254:G254"/>
    <mergeCell ref="A258:G258"/>
    <mergeCell ref="A332:G332"/>
    <mergeCell ref="C334:G334"/>
    <mergeCell ref="A335:G335"/>
    <mergeCell ref="A346:G346"/>
    <mergeCell ref="A347:G347"/>
    <mergeCell ref="A351:G351"/>
    <mergeCell ref="A303:G303"/>
    <mergeCell ref="A305:G305"/>
    <mergeCell ref="A316:G316"/>
    <mergeCell ref="A319:G319"/>
    <mergeCell ref="A320:G320"/>
    <mergeCell ref="A326:G326"/>
    <mergeCell ref="A425:G425"/>
    <mergeCell ref="A446:G446"/>
    <mergeCell ref="A455:G455"/>
    <mergeCell ref="A459:G459"/>
    <mergeCell ref="C461:G461"/>
    <mergeCell ref="A462:G462"/>
    <mergeCell ref="A358:G358"/>
    <mergeCell ref="A386:G386"/>
    <mergeCell ref="A400:G400"/>
    <mergeCell ref="B413:E413"/>
    <mergeCell ref="B415:G415"/>
    <mergeCell ref="A424:G424"/>
    <mergeCell ref="C495:G495"/>
    <mergeCell ref="C500:G500"/>
    <mergeCell ref="C504:G504"/>
    <mergeCell ref="C509:G509"/>
    <mergeCell ref="C512:G512"/>
    <mergeCell ref="C515:G515"/>
    <mergeCell ref="A467:G467"/>
    <mergeCell ref="A471:G471"/>
    <mergeCell ref="A475:G475"/>
    <mergeCell ref="C476:G476"/>
    <mergeCell ref="A485:G485"/>
    <mergeCell ref="A493:G493"/>
    <mergeCell ref="A546:G546"/>
    <mergeCell ref="A549:G549"/>
    <mergeCell ref="A564:G564"/>
    <mergeCell ref="C567:G567"/>
    <mergeCell ref="C569:G569"/>
    <mergeCell ref="A517:G517"/>
    <mergeCell ref="A518:G518"/>
    <mergeCell ref="A523:G523"/>
    <mergeCell ref="A524:G524"/>
    <mergeCell ref="A529:G529"/>
    <mergeCell ref="A538:G538"/>
  </mergeCells>
  <pageMargins left="0.62992125984251968" right="0.59055118110236227" top="0" bottom="0" header="0.31496062992125984" footer="0.11811023622047245"/>
  <pageSetup paperSize="9" scale="9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8"/>
  <sheetViews>
    <sheetView view="pageBreakPreview" zoomScale="110" zoomScaleNormal="90" zoomScaleSheetLayoutView="110" workbookViewId="0">
      <selection activeCell="D551" sqref="D551"/>
    </sheetView>
  </sheetViews>
  <sheetFormatPr defaultRowHeight="12.75" x14ac:dyDescent="0.2"/>
  <cols>
    <col min="1" max="1" width="8.140625" style="99" customWidth="1"/>
    <col min="2" max="2" width="9.140625" style="99" hidden="1" customWidth="1"/>
    <col min="3" max="3" width="47.140625" style="99" customWidth="1"/>
    <col min="4" max="4" width="11" style="3" customWidth="1"/>
    <col min="5" max="5" width="10.28515625" style="3" customWidth="1"/>
    <col min="6" max="6" width="10" style="3" customWidth="1"/>
    <col min="7" max="7" width="9.85546875" style="3" customWidth="1"/>
    <col min="8" max="16384" width="9.140625" style="5"/>
  </cols>
  <sheetData>
    <row r="1" spans="1:10" ht="16.5" x14ac:dyDescent="0.25">
      <c r="A1" s="1"/>
      <c r="B1" s="1"/>
      <c r="C1" s="1"/>
      <c r="D1" s="2" t="s">
        <v>0</v>
      </c>
      <c r="H1" s="4"/>
    </row>
    <row r="2" spans="1:10" ht="16.5" x14ac:dyDescent="0.25">
      <c r="A2" s="1"/>
      <c r="B2" s="1"/>
      <c r="C2" s="1"/>
      <c r="D2" s="1" t="s">
        <v>1</v>
      </c>
      <c r="H2" s="4"/>
    </row>
    <row r="3" spans="1:10" ht="16.5" x14ac:dyDescent="0.25">
      <c r="A3" s="1"/>
      <c r="B3" s="1"/>
      <c r="C3" s="1"/>
      <c r="D3" s="1" t="s">
        <v>2</v>
      </c>
      <c r="H3" s="4"/>
    </row>
    <row r="4" spans="1:10" ht="16.5" x14ac:dyDescent="0.25">
      <c r="A4" s="1"/>
      <c r="B4" s="1"/>
      <c r="C4" s="1"/>
      <c r="D4" s="115" t="s">
        <v>822</v>
      </c>
      <c r="H4" s="4"/>
    </row>
    <row r="5" spans="1:10" ht="16.5" x14ac:dyDescent="0.25">
      <c r="A5" s="1"/>
      <c r="B5" s="1"/>
      <c r="C5" s="1"/>
      <c r="D5" s="2"/>
      <c r="E5" s="6"/>
      <c r="H5" s="4"/>
    </row>
    <row r="6" spans="1:10" s="9" customFormat="1" ht="15.75" customHeight="1" x14ac:dyDescent="0.25">
      <c r="A6" s="199" t="s">
        <v>3</v>
      </c>
      <c r="B6" s="199"/>
      <c r="C6" s="199"/>
      <c r="D6" s="199"/>
      <c r="E6" s="199"/>
      <c r="F6" s="199"/>
      <c r="G6" s="199"/>
      <c r="H6" s="8"/>
    </row>
    <row r="7" spans="1:10" ht="39.75" customHeight="1" x14ac:dyDescent="0.2">
      <c r="A7" s="200" t="s">
        <v>823</v>
      </c>
      <c r="B7" s="200"/>
      <c r="C7" s="200"/>
      <c r="D7" s="200"/>
      <c r="E7" s="200"/>
      <c r="F7" s="200"/>
      <c r="G7" s="200"/>
      <c r="H7" s="8"/>
    </row>
    <row r="8" spans="1:10" ht="14.25" customHeight="1" x14ac:dyDescent="0.2">
      <c r="A8" s="7"/>
      <c r="B8" s="7"/>
      <c r="C8" s="7"/>
      <c r="D8" s="7"/>
      <c r="E8" s="7"/>
      <c r="F8" s="7"/>
      <c r="G8" s="7"/>
      <c r="H8" s="8"/>
    </row>
    <row r="9" spans="1:10" ht="17.25" hidden="1" customHeight="1" x14ac:dyDescent="0.25">
      <c r="A9" s="254" t="s">
        <v>4</v>
      </c>
      <c r="B9" s="255"/>
      <c r="C9" s="255"/>
      <c r="D9" s="255"/>
      <c r="E9" s="255"/>
      <c r="F9" s="255"/>
      <c r="G9" s="255"/>
      <c r="H9" s="4"/>
    </row>
    <row r="10" spans="1:10" ht="38.25" hidden="1" customHeight="1" x14ac:dyDescent="0.25">
      <c r="A10" s="10" t="s">
        <v>5</v>
      </c>
      <c r="B10" s="103"/>
      <c r="C10" s="10" t="s">
        <v>6</v>
      </c>
      <c r="D10" s="11" t="s">
        <v>7</v>
      </c>
      <c r="E10" s="11" t="s">
        <v>8</v>
      </c>
      <c r="F10" s="11" t="s">
        <v>9</v>
      </c>
      <c r="G10" s="11" t="s">
        <v>10</v>
      </c>
      <c r="H10" s="4"/>
      <c r="J10" s="5" t="s">
        <v>11</v>
      </c>
    </row>
    <row r="11" spans="1:10" ht="13.5" hidden="1" customHeight="1" x14ac:dyDescent="0.25">
      <c r="A11" s="197" t="s">
        <v>12</v>
      </c>
      <c r="B11" s="197"/>
      <c r="C11" s="197"/>
      <c r="D11" s="197"/>
      <c r="E11" s="197"/>
      <c r="F11" s="197"/>
      <c r="G11" s="197"/>
      <c r="H11" s="4"/>
    </row>
    <row r="12" spans="1:10" ht="13.5" hidden="1" customHeight="1" x14ac:dyDescent="0.25">
      <c r="A12" s="12" t="s">
        <v>13</v>
      </c>
      <c r="B12" s="12"/>
      <c r="C12" s="13" t="s">
        <v>14</v>
      </c>
      <c r="D12" s="14" t="s">
        <v>15</v>
      </c>
      <c r="E12" s="15" t="s">
        <v>16</v>
      </c>
      <c r="F12" s="15">
        <v>1.28</v>
      </c>
      <c r="G12" s="16">
        <f>F12</f>
        <v>1.28</v>
      </c>
      <c r="H12" s="4"/>
    </row>
    <row r="13" spans="1:10" ht="13.5" hidden="1" customHeight="1" x14ac:dyDescent="0.25">
      <c r="A13" s="12" t="s">
        <v>17</v>
      </c>
      <c r="B13" s="12"/>
      <c r="C13" s="13" t="s">
        <v>18</v>
      </c>
      <c r="D13" s="14" t="s">
        <v>15</v>
      </c>
      <c r="E13" s="15" t="s">
        <v>16</v>
      </c>
      <c r="F13" s="15">
        <v>1.25</v>
      </c>
      <c r="G13" s="16">
        <f t="shared" ref="G13:G31" si="0">F13</f>
        <v>1.25</v>
      </c>
      <c r="H13" s="4"/>
    </row>
    <row r="14" spans="1:10" ht="13.5" hidden="1" customHeight="1" x14ac:dyDescent="0.25">
      <c r="A14" s="12" t="s">
        <v>19</v>
      </c>
      <c r="B14" s="12"/>
      <c r="C14" s="13" t="s">
        <v>20</v>
      </c>
      <c r="D14" s="14" t="s">
        <v>15</v>
      </c>
      <c r="E14" s="15" t="s">
        <v>16</v>
      </c>
      <c r="F14" s="15">
        <v>1.25</v>
      </c>
      <c r="G14" s="16">
        <f t="shared" si="0"/>
        <v>1.25</v>
      </c>
      <c r="H14" s="4"/>
    </row>
    <row r="15" spans="1:10" ht="13.5" hidden="1" customHeight="1" x14ac:dyDescent="0.25">
      <c r="A15" s="12" t="s">
        <v>21</v>
      </c>
      <c r="B15" s="12"/>
      <c r="C15" s="13" t="s">
        <v>22</v>
      </c>
      <c r="D15" s="14" t="s">
        <v>15</v>
      </c>
      <c r="E15" s="15" t="s">
        <v>16</v>
      </c>
      <c r="F15" s="15">
        <v>1.1399999999999999</v>
      </c>
      <c r="G15" s="16">
        <f t="shared" si="0"/>
        <v>1.1399999999999999</v>
      </c>
      <c r="H15" s="4"/>
    </row>
    <row r="16" spans="1:10" ht="13.5" hidden="1" customHeight="1" x14ac:dyDescent="0.25">
      <c r="A16" s="12" t="s">
        <v>23</v>
      </c>
      <c r="B16" s="12"/>
      <c r="C16" s="13" t="s">
        <v>24</v>
      </c>
      <c r="D16" s="14" t="s">
        <v>15</v>
      </c>
      <c r="E16" s="15" t="s">
        <v>16</v>
      </c>
      <c r="F16" s="15">
        <v>1.1399999999999999</v>
      </c>
      <c r="G16" s="16">
        <f t="shared" si="0"/>
        <v>1.1399999999999999</v>
      </c>
      <c r="H16" s="4"/>
    </row>
    <row r="17" spans="1:8" ht="13.5" hidden="1" customHeight="1" x14ac:dyDescent="0.25">
      <c r="A17" s="12" t="s">
        <v>25</v>
      </c>
      <c r="B17" s="12"/>
      <c r="C17" s="13" t="s">
        <v>26</v>
      </c>
      <c r="D17" s="14" t="s">
        <v>15</v>
      </c>
      <c r="E17" s="15">
        <v>1.17</v>
      </c>
      <c r="F17" s="15">
        <v>1.56</v>
      </c>
      <c r="G17" s="16">
        <f>F17+E17</f>
        <v>2.73</v>
      </c>
      <c r="H17" s="4"/>
    </row>
    <row r="18" spans="1:8" ht="25.5" hidden="1" customHeight="1" x14ac:dyDescent="0.25">
      <c r="A18" s="12" t="s">
        <v>28</v>
      </c>
      <c r="B18" s="12"/>
      <c r="C18" s="13" t="s">
        <v>29</v>
      </c>
      <c r="D18" s="14" t="s">
        <v>15</v>
      </c>
      <c r="E18" s="15" t="s">
        <v>16</v>
      </c>
      <c r="F18" s="15">
        <v>1.5</v>
      </c>
      <c r="G18" s="16">
        <f t="shared" si="0"/>
        <v>1.5</v>
      </c>
      <c r="H18" s="4"/>
    </row>
    <row r="19" spans="1:8" ht="13.5" hidden="1" customHeight="1" x14ac:dyDescent="0.25">
      <c r="A19" s="12" t="s">
        <v>30</v>
      </c>
      <c r="B19" s="12"/>
      <c r="C19" s="13" t="s">
        <v>31</v>
      </c>
      <c r="D19" s="14" t="s">
        <v>15</v>
      </c>
      <c r="E19" s="15">
        <v>0.17</v>
      </c>
      <c r="F19" s="15">
        <v>1.56</v>
      </c>
      <c r="G19" s="16">
        <f>F19+E19</f>
        <v>1.73</v>
      </c>
      <c r="H19" s="4"/>
    </row>
    <row r="20" spans="1:8" ht="13.5" hidden="1" customHeight="1" x14ac:dyDescent="0.25">
      <c r="A20" s="12" t="s">
        <v>32</v>
      </c>
      <c r="B20" s="12"/>
      <c r="C20" s="13" t="s">
        <v>33</v>
      </c>
      <c r="D20" s="14" t="s">
        <v>15</v>
      </c>
      <c r="E20" s="15">
        <v>0.17</v>
      </c>
      <c r="F20" s="15">
        <v>1.98</v>
      </c>
      <c r="G20" s="16">
        <f>F20+E20</f>
        <v>2.15</v>
      </c>
      <c r="H20" s="4"/>
    </row>
    <row r="21" spans="1:8" ht="13.5" hidden="1" customHeight="1" x14ac:dyDescent="0.25">
      <c r="A21" s="12" t="s">
        <v>34</v>
      </c>
      <c r="B21" s="12"/>
      <c r="C21" s="13" t="s">
        <v>35</v>
      </c>
      <c r="D21" s="14" t="s">
        <v>15</v>
      </c>
      <c r="E21" s="15">
        <v>0.32</v>
      </c>
      <c r="F21" s="15">
        <v>1.5</v>
      </c>
      <c r="G21" s="16">
        <f>F21+E21</f>
        <v>1.82</v>
      </c>
      <c r="H21" s="4"/>
    </row>
    <row r="22" spans="1:8" ht="25.5" hidden="1" customHeight="1" x14ac:dyDescent="0.25">
      <c r="A22" s="12" t="s">
        <v>36</v>
      </c>
      <c r="B22" s="12"/>
      <c r="C22" s="13" t="s">
        <v>37</v>
      </c>
      <c r="D22" s="14" t="s">
        <v>15</v>
      </c>
      <c r="E22" s="15" t="s">
        <v>16</v>
      </c>
      <c r="F22" s="15">
        <v>1.5</v>
      </c>
      <c r="G22" s="16">
        <f t="shared" si="0"/>
        <v>1.5</v>
      </c>
      <c r="H22" s="4"/>
    </row>
    <row r="23" spans="1:8" ht="13.5" hidden="1" customHeight="1" x14ac:dyDescent="0.25">
      <c r="A23" s="12" t="s">
        <v>38</v>
      </c>
      <c r="B23" s="12"/>
      <c r="C23" s="13" t="s">
        <v>39</v>
      </c>
      <c r="D23" s="14" t="s">
        <v>15</v>
      </c>
      <c r="E23" s="15">
        <v>0.46</v>
      </c>
      <c r="F23" s="15">
        <v>1.74</v>
      </c>
      <c r="G23" s="16">
        <f>F23+E23</f>
        <v>2.2000000000000002</v>
      </c>
      <c r="H23" s="4"/>
    </row>
    <row r="24" spans="1:8" ht="13.5" hidden="1" customHeight="1" x14ac:dyDescent="0.25">
      <c r="A24" s="12" t="s">
        <v>40</v>
      </c>
      <c r="B24" s="12"/>
      <c r="C24" s="13" t="s">
        <v>41</v>
      </c>
      <c r="D24" s="14" t="s">
        <v>15</v>
      </c>
      <c r="E24" s="17">
        <v>0.16</v>
      </c>
      <c r="F24" s="15">
        <v>1.56</v>
      </c>
      <c r="G24" s="16">
        <f>F24+E24</f>
        <v>1.72</v>
      </c>
      <c r="H24" s="4"/>
    </row>
    <row r="25" spans="1:8" ht="25.5" hidden="1" customHeight="1" x14ac:dyDescent="0.25">
      <c r="A25" s="12" t="s">
        <v>42</v>
      </c>
      <c r="B25" s="12"/>
      <c r="C25" s="18" t="s">
        <v>43</v>
      </c>
      <c r="D25" s="14" t="s">
        <v>44</v>
      </c>
      <c r="E25" s="15" t="s">
        <v>16</v>
      </c>
      <c r="F25" s="15">
        <v>2.2000000000000002</v>
      </c>
      <c r="G25" s="16">
        <f t="shared" si="0"/>
        <v>2.2000000000000002</v>
      </c>
      <c r="H25" s="4"/>
    </row>
    <row r="26" spans="1:8" ht="14.25" hidden="1" customHeight="1" x14ac:dyDescent="0.25">
      <c r="A26" s="12" t="s">
        <v>45</v>
      </c>
      <c r="B26" s="12"/>
      <c r="C26" s="19" t="s">
        <v>46</v>
      </c>
      <c r="D26" s="14" t="s">
        <v>44</v>
      </c>
      <c r="E26" s="15" t="s">
        <v>16</v>
      </c>
      <c r="F26" s="15">
        <v>0.65</v>
      </c>
      <c r="G26" s="16">
        <f t="shared" si="0"/>
        <v>0.65</v>
      </c>
      <c r="H26" s="4"/>
    </row>
    <row r="27" spans="1:8" ht="13.5" hidden="1" customHeight="1" x14ac:dyDescent="0.25">
      <c r="A27" s="198" t="s">
        <v>47</v>
      </c>
      <c r="B27" s="198"/>
      <c r="C27" s="198"/>
      <c r="D27" s="198"/>
      <c r="E27" s="198"/>
      <c r="F27" s="198"/>
      <c r="G27" s="198"/>
      <c r="H27" s="4"/>
    </row>
    <row r="28" spans="1:8" ht="13.5" hidden="1" customHeight="1" x14ac:dyDescent="0.25">
      <c r="A28" s="12" t="s">
        <v>48</v>
      </c>
      <c r="B28" s="12"/>
      <c r="C28" s="13" t="s">
        <v>49</v>
      </c>
      <c r="D28" s="14" t="s">
        <v>50</v>
      </c>
      <c r="E28" s="20"/>
      <c r="F28" s="15">
        <v>1.02</v>
      </c>
      <c r="G28" s="16">
        <f t="shared" si="0"/>
        <v>1.02</v>
      </c>
      <c r="H28" s="4"/>
    </row>
    <row r="29" spans="1:8" ht="13.5" hidden="1" customHeight="1" x14ac:dyDescent="0.25">
      <c r="A29" s="12" t="s">
        <v>51</v>
      </c>
      <c r="B29" s="12"/>
      <c r="C29" s="21" t="s">
        <v>52</v>
      </c>
      <c r="D29" s="14" t="s">
        <v>50</v>
      </c>
      <c r="E29" s="20"/>
      <c r="F29" s="15">
        <v>0.42</v>
      </c>
      <c r="G29" s="16">
        <f t="shared" si="0"/>
        <v>0.42</v>
      </c>
      <c r="H29" s="4"/>
    </row>
    <row r="30" spans="1:8" ht="13.5" hidden="1" customHeight="1" x14ac:dyDescent="0.25">
      <c r="A30" s="12" t="s">
        <v>53</v>
      </c>
      <c r="B30" s="12"/>
      <c r="C30" s="13" t="s">
        <v>54</v>
      </c>
      <c r="D30" s="14" t="s">
        <v>50</v>
      </c>
      <c r="E30" s="20"/>
      <c r="F30" s="15">
        <v>3.66</v>
      </c>
      <c r="G30" s="16">
        <f t="shared" si="0"/>
        <v>3.66</v>
      </c>
      <c r="H30" s="4"/>
    </row>
    <row r="31" spans="1:8" ht="13.5" hidden="1" customHeight="1" x14ac:dyDescent="0.25">
      <c r="A31" s="12" t="s">
        <v>55</v>
      </c>
      <c r="B31" s="12"/>
      <c r="C31" s="13" t="s">
        <v>56</v>
      </c>
      <c r="D31" s="14" t="s">
        <v>50</v>
      </c>
      <c r="E31" s="20"/>
      <c r="F31" s="15">
        <v>1.5</v>
      </c>
      <c r="G31" s="16">
        <f t="shared" si="0"/>
        <v>1.5</v>
      </c>
      <c r="H31" s="4"/>
    </row>
    <row r="32" spans="1:8" ht="13.5" hidden="1" customHeight="1" x14ac:dyDescent="0.2">
      <c r="A32" s="186" t="s">
        <v>57</v>
      </c>
      <c r="B32" s="186"/>
      <c r="C32" s="186"/>
      <c r="D32" s="186"/>
      <c r="E32" s="186"/>
      <c r="F32" s="186"/>
      <c r="G32" s="186"/>
    </row>
    <row r="33" spans="1:8" ht="51" hidden="1" customHeight="1" x14ac:dyDescent="0.2">
      <c r="A33" s="12">
        <v>1</v>
      </c>
      <c r="B33" s="12"/>
      <c r="C33" s="22" t="s">
        <v>58</v>
      </c>
      <c r="D33" s="23" t="s">
        <v>59</v>
      </c>
      <c r="E33" s="10" t="s">
        <v>16</v>
      </c>
      <c r="F33" s="24">
        <v>25.68</v>
      </c>
      <c r="G33" s="25">
        <f>F33</f>
        <v>25.68</v>
      </c>
    </row>
    <row r="34" spans="1:8" ht="51" hidden="1" customHeight="1" x14ac:dyDescent="0.2">
      <c r="A34" s="12">
        <v>2</v>
      </c>
      <c r="B34" s="12"/>
      <c r="C34" s="22" t="s">
        <v>60</v>
      </c>
      <c r="D34" s="23" t="s">
        <v>59</v>
      </c>
      <c r="E34" s="10" t="s">
        <v>16</v>
      </c>
      <c r="F34" s="24">
        <v>33</v>
      </c>
      <c r="G34" s="25">
        <f>F34</f>
        <v>33</v>
      </c>
    </row>
    <row r="35" spans="1:8" ht="13.5" hidden="1" customHeight="1" x14ac:dyDescent="0.25">
      <c r="A35" s="201" t="s">
        <v>61</v>
      </c>
      <c r="B35" s="201"/>
      <c r="C35" s="201"/>
      <c r="D35" s="201"/>
      <c r="E35" s="201"/>
      <c r="F35" s="201"/>
      <c r="G35" s="201"/>
      <c r="H35" s="4"/>
    </row>
    <row r="36" spans="1:8" ht="13.5" customHeight="1" x14ac:dyDescent="0.25">
      <c r="A36" s="256" t="s">
        <v>5</v>
      </c>
      <c r="B36" s="26"/>
      <c r="C36" s="259" t="s">
        <v>6</v>
      </c>
      <c r="D36" s="262" t="s">
        <v>7</v>
      </c>
      <c r="E36" s="265" t="s">
        <v>62</v>
      </c>
      <c r="F36" s="265" t="s">
        <v>63</v>
      </c>
      <c r="G36" s="266" t="s">
        <v>64</v>
      </c>
      <c r="H36" s="4"/>
    </row>
    <row r="37" spans="1:8" ht="13.5" customHeight="1" x14ac:dyDescent="0.25">
      <c r="A37" s="257"/>
      <c r="B37" s="28"/>
      <c r="C37" s="260"/>
      <c r="D37" s="263"/>
      <c r="E37" s="265"/>
      <c r="F37" s="265"/>
      <c r="G37" s="266"/>
      <c r="H37" s="4"/>
    </row>
    <row r="38" spans="1:8" ht="13.5" customHeight="1" x14ac:dyDescent="0.25">
      <c r="A38" s="258"/>
      <c r="B38" s="29"/>
      <c r="C38" s="261"/>
      <c r="D38" s="264"/>
      <c r="E38" s="265"/>
      <c r="F38" s="265"/>
      <c r="G38" s="266"/>
      <c r="H38" s="4"/>
    </row>
    <row r="39" spans="1:8" ht="27.75" hidden="1" customHeight="1" x14ac:dyDescent="0.25">
      <c r="A39" s="12" t="s">
        <v>65</v>
      </c>
      <c r="B39" s="12"/>
      <c r="C39" s="267" t="s">
        <v>66</v>
      </c>
      <c r="D39" s="267"/>
      <c r="E39" s="267"/>
      <c r="F39" s="267"/>
      <c r="G39" s="267"/>
      <c r="H39" s="4"/>
    </row>
    <row r="40" spans="1:8" ht="13.5" hidden="1" customHeight="1" x14ac:dyDescent="0.25">
      <c r="A40" s="12" t="s">
        <v>17</v>
      </c>
      <c r="B40" s="12"/>
      <c r="C40" s="268" t="s">
        <v>67</v>
      </c>
      <c r="D40" s="268"/>
      <c r="E40" s="268"/>
      <c r="F40" s="268"/>
      <c r="G40" s="268"/>
      <c r="H40" s="4"/>
    </row>
    <row r="41" spans="1:8" ht="13.5" hidden="1" customHeight="1" x14ac:dyDescent="0.25">
      <c r="A41" s="12" t="s">
        <v>68</v>
      </c>
      <c r="B41" s="12"/>
      <c r="C41" s="12" t="s">
        <v>69</v>
      </c>
      <c r="D41" s="23" t="s">
        <v>70</v>
      </c>
      <c r="E41" s="31" t="s">
        <v>16</v>
      </c>
      <c r="F41" s="24">
        <v>6.77</v>
      </c>
      <c r="G41" s="16">
        <f>F41</f>
        <v>6.77</v>
      </c>
      <c r="H41" s="4"/>
    </row>
    <row r="42" spans="1:8" ht="13.5" hidden="1" customHeight="1" x14ac:dyDescent="0.25">
      <c r="A42" s="12" t="s">
        <v>71</v>
      </c>
      <c r="B42" s="12"/>
      <c r="C42" s="12" t="s">
        <v>72</v>
      </c>
      <c r="D42" s="23" t="s">
        <v>70</v>
      </c>
      <c r="E42" s="31" t="s">
        <v>16</v>
      </c>
      <c r="F42" s="24">
        <v>7.53</v>
      </c>
      <c r="G42" s="16">
        <f>F42</f>
        <v>7.53</v>
      </c>
      <c r="H42" s="4"/>
    </row>
    <row r="43" spans="1:8" ht="13.5" hidden="1" customHeight="1" x14ac:dyDescent="0.25">
      <c r="A43" s="12" t="s">
        <v>13</v>
      </c>
      <c r="B43" s="12"/>
      <c r="C43" s="268" t="s">
        <v>73</v>
      </c>
      <c r="D43" s="268"/>
      <c r="E43" s="268"/>
      <c r="F43" s="268"/>
      <c r="G43" s="268"/>
      <c r="H43" s="4"/>
    </row>
    <row r="44" spans="1:8" ht="13.5" hidden="1" customHeight="1" x14ac:dyDescent="0.25">
      <c r="A44" s="12" t="s">
        <v>74</v>
      </c>
      <c r="B44" s="12"/>
      <c r="C44" s="12" t="s">
        <v>69</v>
      </c>
      <c r="D44" s="23" t="s">
        <v>70</v>
      </c>
      <c r="E44" s="32" t="s">
        <v>16</v>
      </c>
      <c r="F44" s="24">
        <v>6.32</v>
      </c>
      <c r="G44" s="16">
        <f>F44</f>
        <v>6.32</v>
      </c>
      <c r="H44" s="4"/>
    </row>
    <row r="45" spans="1:8" ht="13.5" hidden="1" customHeight="1" x14ac:dyDescent="0.25">
      <c r="A45" s="12" t="s">
        <v>75</v>
      </c>
      <c r="B45" s="12"/>
      <c r="C45" s="12" t="s">
        <v>72</v>
      </c>
      <c r="D45" s="23" t="s">
        <v>70</v>
      </c>
      <c r="E45" s="32" t="s">
        <v>16</v>
      </c>
      <c r="F45" s="24">
        <v>7.21</v>
      </c>
      <c r="G45" s="16">
        <f>F45</f>
        <v>7.21</v>
      </c>
      <c r="H45" s="4"/>
    </row>
    <row r="46" spans="1:8" ht="13.5" hidden="1" customHeight="1" x14ac:dyDescent="0.25">
      <c r="A46" s="12" t="s">
        <v>19</v>
      </c>
      <c r="B46" s="12"/>
      <c r="C46" s="268" t="s">
        <v>76</v>
      </c>
      <c r="D46" s="268"/>
      <c r="E46" s="268"/>
      <c r="F46" s="268"/>
      <c r="G46" s="268"/>
      <c r="H46" s="4"/>
    </row>
    <row r="47" spans="1:8" ht="13.5" hidden="1" customHeight="1" x14ac:dyDescent="0.25">
      <c r="A47" s="12" t="s">
        <v>77</v>
      </c>
      <c r="B47" s="12"/>
      <c r="C47" s="33" t="s">
        <v>78</v>
      </c>
      <c r="D47" s="34" t="s">
        <v>70</v>
      </c>
      <c r="E47" s="32" t="s">
        <v>16</v>
      </c>
      <c r="F47" s="35">
        <v>7.84</v>
      </c>
      <c r="G47" s="16">
        <f>F47</f>
        <v>7.84</v>
      </c>
      <c r="H47" s="4"/>
    </row>
    <row r="48" spans="1:8" ht="13.5" hidden="1" customHeight="1" x14ac:dyDescent="0.25">
      <c r="A48" s="12" t="s">
        <v>79</v>
      </c>
      <c r="B48" s="12"/>
      <c r="C48" s="12" t="s">
        <v>72</v>
      </c>
      <c r="D48" s="36" t="s">
        <v>70</v>
      </c>
      <c r="E48" s="32" t="s">
        <v>16</v>
      </c>
      <c r="F48" s="24">
        <v>7.84</v>
      </c>
      <c r="G48" s="16">
        <f>F48</f>
        <v>7.84</v>
      </c>
      <c r="H48" s="4"/>
    </row>
    <row r="49" spans="1:8" ht="13.5" hidden="1" customHeight="1" x14ac:dyDescent="0.25">
      <c r="A49" s="201" t="s">
        <v>80</v>
      </c>
      <c r="B49" s="201"/>
      <c r="C49" s="201"/>
      <c r="D49" s="201"/>
      <c r="E49" s="201"/>
      <c r="F49" s="201"/>
      <c r="G49" s="201"/>
      <c r="H49" s="4"/>
    </row>
    <row r="50" spans="1:8" ht="26.25" hidden="1" customHeight="1" x14ac:dyDescent="0.25">
      <c r="A50" s="12" t="s">
        <v>65</v>
      </c>
      <c r="B50" s="12"/>
      <c r="C50" s="269" t="s">
        <v>66</v>
      </c>
      <c r="D50" s="270"/>
      <c r="E50" s="270"/>
      <c r="F50" s="270"/>
      <c r="G50" s="271"/>
      <c r="H50" s="4"/>
    </row>
    <row r="51" spans="1:8" ht="13.5" hidden="1" customHeight="1" x14ac:dyDescent="0.25">
      <c r="A51" s="12" t="s">
        <v>17</v>
      </c>
      <c r="B51" s="12"/>
      <c r="C51" s="33" t="s">
        <v>67</v>
      </c>
      <c r="D51" s="33"/>
      <c r="E51" s="33"/>
      <c r="F51" s="33"/>
      <c r="G51" s="33"/>
      <c r="H51" s="4"/>
    </row>
    <row r="52" spans="1:8" ht="13.5" hidden="1" customHeight="1" x14ac:dyDescent="0.25">
      <c r="A52" s="12" t="s">
        <v>68</v>
      </c>
      <c r="B52" s="12"/>
      <c r="C52" s="12" t="s">
        <v>69</v>
      </c>
      <c r="D52" s="23" t="s">
        <v>70</v>
      </c>
      <c r="E52" s="32" t="s">
        <v>16</v>
      </c>
      <c r="F52" s="24">
        <v>9.89</v>
      </c>
      <c r="G52" s="16">
        <f>F52</f>
        <v>9.89</v>
      </c>
      <c r="H52" s="4"/>
    </row>
    <row r="53" spans="1:8" ht="13.5" hidden="1" customHeight="1" x14ac:dyDescent="0.25">
      <c r="A53" s="12" t="s">
        <v>71</v>
      </c>
      <c r="B53" s="12"/>
      <c r="C53" s="12" t="s">
        <v>72</v>
      </c>
      <c r="D53" s="23" t="s">
        <v>70</v>
      </c>
      <c r="E53" s="32" t="s">
        <v>16</v>
      </c>
      <c r="F53" s="24">
        <v>10.99</v>
      </c>
      <c r="G53" s="16">
        <f>F53</f>
        <v>10.99</v>
      </c>
      <c r="H53" s="4"/>
    </row>
    <row r="54" spans="1:8" ht="13.5" hidden="1" customHeight="1" x14ac:dyDescent="0.25">
      <c r="A54" s="12" t="s">
        <v>13</v>
      </c>
      <c r="B54" s="12"/>
      <c r="C54" s="268" t="s">
        <v>73</v>
      </c>
      <c r="D54" s="268"/>
      <c r="E54" s="268"/>
      <c r="F54" s="268"/>
      <c r="G54" s="268"/>
      <c r="H54" s="4"/>
    </row>
    <row r="55" spans="1:8" ht="13.5" hidden="1" customHeight="1" x14ac:dyDescent="0.25">
      <c r="A55" s="12" t="s">
        <v>74</v>
      </c>
      <c r="B55" s="12"/>
      <c r="C55" s="12" t="s">
        <v>69</v>
      </c>
      <c r="D55" s="23" t="s">
        <v>70</v>
      </c>
      <c r="E55" s="32" t="s">
        <v>16</v>
      </c>
      <c r="F55" s="24">
        <v>9.6</v>
      </c>
      <c r="G55" s="16">
        <f>F55</f>
        <v>9.6</v>
      </c>
      <c r="H55" s="4"/>
    </row>
    <row r="56" spans="1:8" ht="13.5" hidden="1" customHeight="1" x14ac:dyDescent="0.25">
      <c r="A56" s="12" t="s">
        <v>75</v>
      </c>
      <c r="B56" s="12"/>
      <c r="C56" s="12" t="s">
        <v>72</v>
      </c>
      <c r="D56" s="23" t="s">
        <v>70</v>
      </c>
      <c r="E56" s="32" t="s">
        <v>16</v>
      </c>
      <c r="F56" s="24">
        <v>10.199999999999999</v>
      </c>
      <c r="G56" s="16">
        <f>F56</f>
        <v>10.199999999999999</v>
      </c>
      <c r="H56" s="4"/>
    </row>
    <row r="57" spans="1:8" ht="13.5" hidden="1" customHeight="1" x14ac:dyDescent="0.25">
      <c r="A57" s="272" t="s">
        <v>81</v>
      </c>
      <c r="B57" s="272"/>
      <c r="C57" s="272"/>
      <c r="D57" s="272"/>
      <c r="E57" s="272"/>
      <c r="F57" s="272"/>
      <c r="G57" s="272"/>
      <c r="H57" s="4"/>
    </row>
    <row r="58" spans="1:8" ht="16.5" hidden="1" customHeight="1" x14ac:dyDescent="0.25">
      <c r="A58" s="198" t="s">
        <v>82</v>
      </c>
      <c r="B58" s="198"/>
      <c r="C58" s="198"/>
      <c r="D58" s="198"/>
      <c r="E58" s="198"/>
      <c r="F58" s="198"/>
      <c r="G58" s="198"/>
      <c r="H58" s="4"/>
    </row>
    <row r="59" spans="1:8" ht="16.5" hidden="1" customHeight="1" x14ac:dyDescent="0.25">
      <c r="A59" s="201" t="s">
        <v>280</v>
      </c>
      <c r="B59" s="201"/>
      <c r="C59" s="273" t="s">
        <v>83</v>
      </c>
      <c r="D59" s="273"/>
      <c r="E59" s="105"/>
      <c r="F59" s="105"/>
      <c r="G59" s="105"/>
      <c r="H59" s="4"/>
    </row>
    <row r="60" spans="1:8" ht="38.25" hidden="1" customHeight="1" x14ac:dyDescent="0.25">
      <c r="A60" s="37" t="s">
        <v>717</v>
      </c>
      <c r="B60" s="37"/>
      <c r="C60" s="37" t="s">
        <v>84</v>
      </c>
      <c r="D60" s="14" t="s">
        <v>50</v>
      </c>
      <c r="E60" s="15">
        <v>0.11</v>
      </c>
      <c r="F60" s="15">
        <v>4.26</v>
      </c>
      <c r="G60" s="16">
        <f>F60+E60</f>
        <v>4.37</v>
      </c>
      <c r="H60" s="4"/>
    </row>
    <row r="61" spans="1:8" ht="13.5" hidden="1" customHeight="1" x14ac:dyDescent="0.2">
      <c r="A61" s="273" t="s">
        <v>718</v>
      </c>
      <c r="B61" s="273"/>
      <c r="C61" s="273" t="s">
        <v>85</v>
      </c>
      <c r="D61" s="274"/>
      <c r="E61" s="274"/>
      <c r="F61" s="274"/>
      <c r="G61" s="274"/>
    </row>
    <row r="62" spans="1:8" ht="38.25" hidden="1" customHeight="1" x14ac:dyDescent="0.2">
      <c r="A62" s="37" t="s">
        <v>285</v>
      </c>
      <c r="B62" s="37"/>
      <c r="C62" s="37" t="s">
        <v>84</v>
      </c>
      <c r="D62" s="14" t="s">
        <v>50</v>
      </c>
      <c r="E62" s="15">
        <v>0.16</v>
      </c>
      <c r="F62" s="15">
        <v>7.11</v>
      </c>
      <c r="G62" s="16">
        <f>F62+E62</f>
        <v>7.2700000000000005</v>
      </c>
    </row>
    <row r="63" spans="1:8" ht="13.5" hidden="1" customHeight="1" x14ac:dyDescent="0.2">
      <c r="A63" s="273" t="s">
        <v>719</v>
      </c>
      <c r="B63" s="273"/>
      <c r="C63" s="273" t="s">
        <v>86</v>
      </c>
      <c r="D63" s="274"/>
      <c r="E63" s="274"/>
      <c r="F63" s="274"/>
      <c r="G63" s="274"/>
    </row>
    <row r="64" spans="1:8" ht="38.25" hidden="1" customHeight="1" x14ac:dyDescent="0.2">
      <c r="A64" s="37" t="s">
        <v>720</v>
      </c>
      <c r="B64" s="37"/>
      <c r="C64" s="37" t="s">
        <v>84</v>
      </c>
      <c r="D64" s="14" t="s">
        <v>50</v>
      </c>
      <c r="E64" s="15">
        <f>E60</f>
        <v>0.11</v>
      </c>
      <c r="F64" s="15">
        <v>4.26</v>
      </c>
      <c r="G64" s="16">
        <f>F64+E64</f>
        <v>4.37</v>
      </c>
    </row>
    <row r="65" spans="1:7" ht="13.5" hidden="1" customHeight="1" x14ac:dyDescent="0.2">
      <c r="A65" s="273" t="s">
        <v>721</v>
      </c>
      <c r="B65" s="273"/>
      <c r="C65" s="273" t="s">
        <v>87</v>
      </c>
      <c r="D65" s="274"/>
      <c r="E65" s="274"/>
      <c r="F65" s="274"/>
      <c r="G65" s="274"/>
    </row>
    <row r="66" spans="1:7" ht="38.25" hidden="1" customHeight="1" x14ac:dyDescent="0.2">
      <c r="A66" s="37" t="s">
        <v>722</v>
      </c>
      <c r="B66" s="37"/>
      <c r="C66" s="37" t="s">
        <v>84</v>
      </c>
      <c r="D66" s="14" t="s">
        <v>50</v>
      </c>
      <c r="E66" s="15">
        <f>E60</f>
        <v>0.11</v>
      </c>
      <c r="F66" s="15">
        <v>5.68</v>
      </c>
      <c r="G66" s="16">
        <f>F66+E66</f>
        <v>5.79</v>
      </c>
    </row>
    <row r="67" spans="1:7" ht="13.5" hidden="1" customHeight="1" x14ac:dyDescent="0.2">
      <c r="A67" s="273" t="s">
        <v>723</v>
      </c>
      <c r="B67" s="273"/>
      <c r="C67" s="273" t="s">
        <v>88</v>
      </c>
      <c r="D67" s="274"/>
      <c r="E67" s="274"/>
      <c r="F67" s="274"/>
      <c r="G67" s="274"/>
    </row>
    <row r="68" spans="1:7" ht="38.25" hidden="1" customHeight="1" x14ac:dyDescent="0.2">
      <c r="A68" s="37" t="s">
        <v>724</v>
      </c>
      <c r="B68" s="37"/>
      <c r="C68" s="37" t="s">
        <v>84</v>
      </c>
      <c r="D68" s="14" t="s">
        <v>50</v>
      </c>
      <c r="E68" s="15">
        <f>E60</f>
        <v>0.11</v>
      </c>
      <c r="F68" s="15">
        <v>2.83</v>
      </c>
      <c r="G68" s="16">
        <f>F68+E68</f>
        <v>2.94</v>
      </c>
    </row>
    <row r="69" spans="1:7" ht="12.75" hidden="1" customHeight="1" x14ac:dyDescent="0.2">
      <c r="A69" s="198" t="s">
        <v>89</v>
      </c>
      <c r="B69" s="198"/>
      <c r="C69" s="198"/>
      <c r="D69" s="198"/>
      <c r="E69" s="198"/>
      <c r="F69" s="198"/>
      <c r="G69" s="198"/>
    </row>
    <row r="70" spans="1:7" ht="13.5" hidden="1" customHeight="1" x14ac:dyDescent="0.2">
      <c r="A70" s="273" t="s">
        <v>725</v>
      </c>
      <c r="B70" s="273"/>
      <c r="C70" s="105" t="s">
        <v>90</v>
      </c>
      <c r="D70" s="105"/>
      <c r="E70" s="105"/>
      <c r="F70" s="105"/>
      <c r="G70" s="105"/>
    </row>
    <row r="71" spans="1:7" ht="38.25" hidden="1" customHeight="1" x14ac:dyDescent="0.2">
      <c r="A71" s="37" t="s">
        <v>726</v>
      </c>
      <c r="B71" s="37"/>
      <c r="C71" s="37" t="s">
        <v>84</v>
      </c>
      <c r="D71" s="14" t="s">
        <v>50</v>
      </c>
      <c r="E71" s="15">
        <f>E60</f>
        <v>0.11</v>
      </c>
      <c r="F71" s="15">
        <v>5.68</v>
      </c>
      <c r="G71" s="16">
        <f>F71+E71</f>
        <v>5.79</v>
      </c>
    </row>
    <row r="72" spans="1:7" ht="13.5" hidden="1" customHeight="1" x14ac:dyDescent="0.2">
      <c r="A72" s="273" t="s">
        <v>727</v>
      </c>
      <c r="B72" s="273"/>
      <c r="C72" s="105" t="s">
        <v>91</v>
      </c>
      <c r="D72" s="105"/>
      <c r="E72" s="105"/>
      <c r="F72" s="105"/>
      <c r="G72" s="105"/>
    </row>
    <row r="73" spans="1:7" ht="38.25" hidden="1" customHeight="1" x14ac:dyDescent="0.2">
      <c r="A73" s="37" t="s">
        <v>292</v>
      </c>
      <c r="B73" s="37"/>
      <c r="C73" s="37" t="s">
        <v>84</v>
      </c>
      <c r="D73" s="14" t="s">
        <v>50</v>
      </c>
      <c r="E73" s="15">
        <f>E60</f>
        <v>0.11</v>
      </c>
      <c r="F73" s="15">
        <v>2.83</v>
      </c>
      <c r="G73" s="16">
        <f>F73+E73</f>
        <v>2.94</v>
      </c>
    </row>
    <row r="74" spans="1:7" ht="13.5" hidden="1" customHeight="1" x14ac:dyDescent="0.2">
      <c r="A74" s="273" t="s">
        <v>771</v>
      </c>
      <c r="B74" s="273"/>
      <c r="C74" s="273" t="s">
        <v>92</v>
      </c>
      <c r="D74" s="273"/>
      <c r="E74" s="273"/>
      <c r="F74" s="273"/>
      <c r="G74" s="273"/>
    </row>
    <row r="75" spans="1:7" ht="38.25" hidden="1" customHeight="1" x14ac:dyDescent="0.2">
      <c r="A75" s="37" t="s">
        <v>296</v>
      </c>
      <c r="B75" s="37"/>
      <c r="C75" s="37" t="s">
        <v>84</v>
      </c>
      <c r="D75" s="14" t="s">
        <v>50</v>
      </c>
      <c r="E75" s="15">
        <f>E62</f>
        <v>0.16</v>
      </c>
      <c r="F75" s="15">
        <v>4.26</v>
      </c>
      <c r="G75" s="16">
        <f>F75+E75</f>
        <v>4.42</v>
      </c>
    </row>
    <row r="76" spans="1:7" ht="13.5" hidden="1" customHeight="1" x14ac:dyDescent="0.2">
      <c r="A76" s="273" t="s">
        <v>728</v>
      </c>
      <c r="B76" s="273"/>
      <c r="C76" s="273" t="s">
        <v>93</v>
      </c>
      <c r="D76" s="273"/>
      <c r="E76" s="273"/>
      <c r="F76" s="273"/>
      <c r="G76" s="273"/>
    </row>
    <row r="77" spans="1:7" ht="38.25" hidden="1" customHeight="1" x14ac:dyDescent="0.2">
      <c r="A77" s="37" t="s">
        <v>729</v>
      </c>
      <c r="B77" s="37"/>
      <c r="C77" s="37" t="s">
        <v>84</v>
      </c>
      <c r="D77" s="14" t="s">
        <v>50</v>
      </c>
      <c r="E77" s="15">
        <f>E62</f>
        <v>0.16</v>
      </c>
      <c r="F77" s="15">
        <v>7.11</v>
      </c>
      <c r="G77" s="16">
        <f>F77+E77</f>
        <v>7.2700000000000005</v>
      </c>
    </row>
    <row r="78" spans="1:7" ht="13.5" hidden="1" customHeight="1" x14ac:dyDescent="0.2">
      <c r="A78" s="273" t="s">
        <v>730</v>
      </c>
      <c r="B78" s="273"/>
      <c r="C78" s="273" t="s">
        <v>94</v>
      </c>
      <c r="D78" s="273"/>
      <c r="E78" s="273"/>
      <c r="F78" s="273"/>
      <c r="G78" s="273"/>
    </row>
    <row r="79" spans="1:7" ht="38.25" hidden="1" customHeight="1" x14ac:dyDescent="0.2">
      <c r="A79" s="37" t="s">
        <v>731</v>
      </c>
      <c r="B79" s="37"/>
      <c r="C79" s="37" t="s">
        <v>84</v>
      </c>
      <c r="D79" s="14" t="s">
        <v>50</v>
      </c>
      <c r="E79" s="15">
        <f>E77</f>
        <v>0.16</v>
      </c>
      <c r="F79" s="15">
        <v>7.11</v>
      </c>
      <c r="G79" s="16">
        <f>F79+E79</f>
        <v>7.2700000000000005</v>
      </c>
    </row>
    <row r="80" spans="1:7" ht="13.5" hidden="1" customHeight="1" x14ac:dyDescent="0.2">
      <c r="A80" s="273" t="s">
        <v>732</v>
      </c>
      <c r="B80" s="273"/>
      <c r="C80" s="273" t="s">
        <v>95</v>
      </c>
      <c r="D80" s="273"/>
      <c r="E80" s="273"/>
      <c r="F80" s="273"/>
      <c r="G80" s="273"/>
    </row>
    <row r="81" spans="1:7" ht="38.25" hidden="1" customHeight="1" x14ac:dyDescent="0.2">
      <c r="A81" s="37" t="s">
        <v>733</v>
      </c>
      <c r="B81" s="37"/>
      <c r="C81" s="37" t="s">
        <v>84</v>
      </c>
      <c r="D81" s="14" t="s">
        <v>50</v>
      </c>
      <c r="E81" s="17">
        <v>0.44</v>
      </c>
      <c r="F81" s="15">
        <v>7.11</v>
      </c>
      <c r="G81" s="16">
        <f>F81+E81</f>
        <v>7.5500000000000007</v>
      </c>
    </row>
    <row r="82" spans="1:7" ht="13.5" hidden="1" customHeight="1" x14ac:dyDescent="0.2">
      <c r="A82" s="273" t="s">
        <v>734</v>
      </c>
      <c r="B82" s="273"/>
      <c r="C82" s="105" t="s">
        <v>96</v>
      </c>
      <c r="D82" s="105"/>
      <c r="E82" s="105"/>
      <c r="F82" s="105"/>
      <c r="G82" s="105"/>
    </row>
    <row r="83" spans="1:7" ht="38.25" hidden="1" customHeight="1" x14ac:dyDescent="0.2">
      <c r="A83" s="37" t="s">
        <v>735</v>
      </c>
      <c r="B83" s="37"/>
      <c r="C83" s="37" t="s">
        <v>84</v>
      </c>
      <c r="D83" s="14" t="s">
        <v>50</v>
      </c>
      <c r="E83" s="15">
        <f>E71</f>
        <v>0.11</v>
      </c>
      <c r="F83" s="15">
        <v>4.26</v>
      </c>
      <c r="G83" s="16">
        <f>F83+E83</f>
        <v>4.37</v>
      </c>
    </row>
    <row r="84" spans="1:7" ht="13.5" hidden="1" customHeight="1" x14ac:dyDescent="0.2">
      <c r="A84" s="273" t="s">
        <v>736</v>
      </c>
      <c r="B84" s="273"/>
      <c r="C84" s="273" t="s">
        <v>97</v>
      </c>
      <c r="D84" s="273"/>
      <c r="E84" s="273"/>
      <c r="F84" s="273"/>
      <c r="G84" s="273"/>
    </row>
    <row r="85" spans="1:7" ht="38.25" hidden="1" customHeight="1" x14ac:dyDescent="0.2">
      <c r="A85" s="37" t="s">
        <v>737</v>
      </c>
      <c r="B85" s="37"/>
      <c r="C85" s="37" t="s">
        <v>84</v>
      </c>
      <c r="D85" s="14" t="s">
        <v>50</v>
      </c>
      <c r="E85" s="15">
        <f>E73</f>
        <v>0.11</v>
      </c>
      <c r="F85" s="15">
        <v>5.68</v>
      </c>
      <c r="G85" s="16">
        <f>F85+E85</f>
        <v>5.79</v>
      </c>
    </row>
    <row r="86" spans="1:7" ht="13.5" hidden="1" customHeight="1" x14ac:dyDescent="0.2">
      <c r="A86" s="273" t="s">
        <v>738</v>
      </c>
      <c r="B86" s="273"/>
      <c r="C86" s="105" t="s">
        <v>98</v>
      </c>
      <c r="D86" s="105"/>
      <c r="E86" s="105"/>
      <c r="F86" s="105"/>
      <c r="G86" s="105"/>
    </row>
    <row r="87" spans="1:7" ht="38.25" hidden="1" customHeight="1" x14ac:dyDescent="0.2">
      <c r="A87" s="37" t="s">
        <v>739</v>
      </c>
      <c r="B87" s="37"/>
      <c r="C87" s="37" t="s">
        <v>84</v>
      </c>
      <c r="D87" s="14" t="s">
        <v>50</v>
      </c>
      <c r="E87" s="17">
        <f>E81</f>
        <v>0.44</v>
      </c>
      <c r="F87" s="15">
        <v>5.68</v>
      </c>
      <c r="G87" s="16">
        <f>F87+E87</f>
        <v>6.12</v>
      </c>
    </row>
    <row r="88" spans="1:7" ht="13.5" hidden="1" customHeight="1" x14ac:dyDescent="0.2">
      <c r="A88" s="273" t="s">
        <v>740</v>
      </c>
      <c r="B88" s="273"/>
      <c r="C88" s="273" t="s">
        <v>99</v>
      </c>
      <c r="D88" s="273"/>
      <c r="E88" s="273"/>
      <c r="F88" s="273"/>
      <c r="G88" s="273"/>
    </row>
    <row r="89" spans="1:7" ht="38.25" hidden="1" customHeight="1" x14ac:dyDescent="0.2">
      <c r="A89" s="37" t="s">
        <v>741</v>
      </c>
      <c r="B89" s="37"/>
      <c r="C89" s="37" t="s">
        <v>84</v>
      </c>
      <c r="D89" s="14" t="s">
        <v>50</v>
      </c>
      <c r="E89" s="15">
        <v>0.14000000000000001</v>
      </c>
      <c r="F89" s="15">
        <v>5.68</v>
      </c>
      <c r="G89" s="16">
        <f>F89+E89</f>
        <v>5.8199999999999994</v>
      </c>
    </row>
    <row r="90" spans="1:7" ht="13.5" hidden="1" customHeight="1" x14ac:dyDescent="0.2">
      <c r="A90" s="273" t="s">
        <v>742</v>
      </c>
      <c r="B90" s="273"/>
      <c r="C90" s="273" t="s">
        <v>100</v>
      </c>
      <c r="D90" s="273"/>
      <c r="E90" s="273"/>
      <c r="F90" s="273"/>
      <c r="G90" s="273"/>
    </row>
    <row r="91" spans="1:7" ht="38.25" hidden="1" customHeight="1" x14ac:dyDescent="0.2">
      <c r="A91" s="37" t="s">
        <v>743</v>
      </c>
      <c r="B91" s="37"/>
      <c r="C91" s="37" t="s">
        <v>84</v>
      </c>
      <c r="D91" s="14" t="s">
        <v>50</v>
      </c>
      <c r="E91" s="15">
        <f>E89</f>
        <v>0.14000000000000001</v>
      </c>
      <c r="F91" s="15">
        <v>8.5299999999999994</v>
      </c>
      <c r="G91" s="16">
        <f>F91+E91</f>
        <v>8.67</v>
      </c>
    </row>
    <row r="92" spans="1:7" ht="13.5" hidden="1" customHeight="1" x14ac:dyDescent="0.2">
      <c r="A92" s="273" t="s">
        <v>744</v>
      </c>
      <c r="B92" s="273"/>
      <c r="C92" s="273" t="s">
        <v>101</v>
      </c>
      <c r="D92" s="273"/>
      <c r="E92" s="273"/>
      <c r="F92" s="273"/>
      <c r="G92" s="273"/>
    </row>
    <row r="93" spans="1:7" ht="38.25" hidden="1" customHeight="1" x14ac:dyDescent="0.2">
      <c r="A93" s="37" t="s">
        <v>745</v>
      </c>
      <c r="B93" s="37"/>
      <c r="C93" s="37" t="s">
        <v>84</v>
      </c>
      <c r="D93" s="14" t="s">
        <v>50</v>
      </c>
      <c r="E93" s="15">
        <v>0.19</v>
      </c>
      <c r="F93" s="15">
        <v>8.5299999999999994</v>
      </c>
      <c r="G93" s="16">
        <f>F93+E93</f>
        <v>8.7199999999999989</v>
      </c>
    </row>
    <row r="94" spans="1:7" ht="13.5" hidden="1" customHeight="1" x14ac:dyDescent="0.2">
      <c r="A94" s="273" t="s">
        <v>746</v>
      </c>
      <c r="B94" s="273"/>
      <c r="C94" s="273" t="s">
        <v>102</v>
      </c>
      <c r="D94" s="273"/>
      <c r="E94" s="273"/>
      <c r="F94" s="273"/>
      <c r="G94" s="273"/>
    </row>
    <row r="95" spans="1:7" ht="38.25" hidden="1" customHeight="1" x14ac:dyDescent="0.2">
      <c r="A95" s="37" t="s">
        <v>747</v>
      </c>
      <c r="B95" s="37"/>
      <c r="C95" s="37" t="s">
        <v>84</v>
      </c>
      <c r="D95" s="14" t="s">
        <v>50</v>
      </c>
      <c r="E95" s="15">
        <f>E93</f>
        <v>0.19</v>
      </c>
      <c r="F95" s="15">
        <v>14.23</v>
      </c>
      <c r="G95" s="16">
        <f>F95+E95</f>
        <v>14.42</v>
      </c>
    </row>
    <row r="96" spans="1:7" ht="12.75" hidden="1" customHeight="1" x14ac:dyDescent="0.2">
      <c r="A96" s="198" t="s">
        <v>103</v>
      </c>
      <c r="B96" s="198"/>
      <c r="C96" s="198"/>
      <c r="D96" s="198"/>
      <c r="E96" s="198"/>
      <c r="F96" s="198"/>
      <c r="G96" s="198"/>
    </row>
    <row r="97" spans="1:7" ht="13.5" hidden="1" customHeight="1" x14ac:dyDescent="0.2">
      <c r="A97" s="104" t="s">
        <v>748</v>
      </c>
      <c r="B97" s="104"/>
      <c r="C97" s="273" t="s">
        <v>104</v>
      </c>
      <c r="D97" s="273"/>
      <c r="E97" s="273"/>
      <c r="F97" s="273"/>
      <c r="G97" s="273"/>
    </row>
    <row r="98" spans="1:7" ht="38.25" hidden="1" customHeight="1" x14ac:dyDescent="0.2">
      <c r="A98" s="37" t="s">
        <v>749</v>
      </c>
      <c r="B98" s="37"/>
      <c r="C98" s="37" t="s">
        <v>84</v>
      </c>
      <c r="D98" s="14" t="s">
        <v>50</v>
      </c>
      <c r="E98" s="15">
        <f>E85</f>
        <v>0.11</v>
      </c>
      <c r="F98" s="15">
        <v>5.68</v>
      </c>
      <c r="G98" s="16">
        <f>F98+E98</f>
        <v>5.79</v>
      </c>
    </row>
    <row r="99" spans="1:7" ht="13.5" hidden="1" customHeight="1" x14ac:dyDescent="0.2">
      <c r="A99" s="104" t="s">
        <v>750</v>
      </c>
      <c r="B99" s="104"/>
      <c r="C99" s="273" t="s">
        <v>105</v>
      </c>
      <c r="D99" s="273"/>
      <c r="E99" s="273"/>
      <c r="F99" s="273"/>
      <c r="G99" s="273"/>
    </row>
    <row r="100" spans="1:7" ht="38.25" hidden="1" customHeight="1" x14ac:dyDescent="0.2">
      <c r="A100" s="37" t="s">
        <v>750</v>
      </c>
      <c r="B100" s="37"/>
      <c r="C100" s="37" t="s">
        <v>84</v>
      </c>
      <c r="D100" s="14" t="s">
        <v>50</v>
      </c>
      <c r="E100" s="15">
        <f>E79</f>
        <v>0.16</v>
      </c>
      <c r="F100" s="15">
        <v>7.11</v>
      </c>
      <c r="G100" s="16">
        <f>F100+E100</f>
        <v>7.2700000000000005</v>
      </c>
    </row>
    <row r="101" spans="1:7" ht="13.5" hidden="1" customHeight="1" x14ac:dyDescent="0.2">
      <c r="A101" s="104" t="s">
        <v>751</v>
      </c>
      <c r="B101" s="104"/>
      <c r="C101" s="273" t="s">
        <v>106</v>
      </c>
      <c r="D101" s="273"/>
      <c r="E101" s="273"/>
      <c r="F101" s="273"/>
      <c r="G101" s="273"/>
    </row>
    <row r="102" spans="1:7" ht="38.25" hidden="1" customHeight="1" x14ac:dyDescent="0.2">
      <c r="A102" s="37" t="s">
        <v>752</v>
      </c>
      <c r="B102" s="37"/>
      <c r="C102" s="37" t="s">
        <v>84</v>
      </c>
      <c r="D102" s="14" t="s">
        <v>50</v>
      </c>
      <c r="E102" s="15">
        <f>E98</f>
        <v>0.11</v>
      </c>
      <c r="F102" s="15">
        <v>2.83</v>
      </c>
      <c r="G102" s="16">
        <f>F102+E102</f>
        <v>2.94</v>
      </c>
    </row>
    <row r="103" spans="1:7" ht="13.5" hidden="1" customHeight="1" x14ac:dyDescent="0.2">
      <c r="A103" s="104" t="s">
        <v>753</v>
      </c>
      <c r="B103" s="104"/>
      <c r="C103" s="275" t="s">
        <v>107</v>
      </c>
      <c r="D103" s="276"/>
      <c r="E103" s="276"/>
      <c r="F103" s="276"/>
      <c r="G103" s="277"/>
    </row>
    <row r="104" spans="1:7" ht="38.25" hidden="1" customHeight="1" x14ac:dyDescent="0.2">
      <c r="A104" s="37" t="s">
        <v>753</v>
      </c>
      <c r="B104" s="37"/>
      <c r="C104" s="37" t="s">
        <v>84</v>
      </c>
      <c r="D104" s="14" t="s">
        <v>50</v>
      </c>
      <c r="E104" s="15">
        <f>E102</f>
        <v>0.11</v>
      </c>
      <c r="F104" s="15">
        <v>2.83</v>
      </c>
      <c r="G104" s="16">
        <f>F104+E104</f>
        <v>2.94</v>
      </c>
    </row>
    <row r="105" spans="1:7" ht="13.5" hidden="1" customHeight="1" x14ac:dyDescent="0.2">
      <c r="A105" s="104" t="s">
        <v>754</v>
      </c>
      <c r="B105" s="104"/>
      <c r="C105" s="275" t="s">
        <v>108</v>
      </c>
      <c r="D105" s="276"/>
      <c r="E105" s="276"/>
      <c r="F105" s="276"/>
      <c r="G105" s="277"/>
    </row>
    <row r="106" spans="1:7" ht="38.25" hidden="1" customHeight="1" x14ac:dyDescent="0.2">
      <c r="A106" s="37" t="s">
        <v>754</v>
      </c>
      <c r="B106" s="37"/>
      <c r="C106" s="37" t="s">
        <v>84</v>
      </c>
      <c r="D106" s="14" t="s">
        <v>50</v>
      </c>
      <c r="E106" s="15">
        <f>E100</f>
        <v>0.16</v>
      </c>
      <c r="F106" s="15">
        <v>5.68</v>
      </c>
      <c r="G106" s="16">
        <f>F106+E106</f>
        <v>5.84</v>
      </c>
    </row>
    <row r="107" spans="1:7" ht="13.5" hidden="1" customHeight="1" x14ac:dyDescent="0.2">
      <c r="A107" s="104" t="s">
        <v>755</v>
      </c>
      <c r="B107" s="104"/>
      <c r="C107" s="275" t="s">
        <v>109</v>
      </c>
      <c r="D107" s="276"/>
      <c r="E107" s="276"/>
      <c r="F107" s="276"/>
      <c r="G107" s="277"/>
    </row>
    <row r="108" spans="1:7" ht="38.25" hidden="1" customHeight="1" x14ac:dyDescent="0.2">
      <c r="A108" s="37" t="s">
        <v>755</v>
      </c>
      <c r="B108" s="37"/>
      <c r="C108" s="37" t="s">
        <v>84</v>
      </c>
      <c r="D108" s="14" t="s">
        <v>50</v>
      </c>
      <c r="E108" s="15">
        <f>E104</f>
        <v>0.11</v>
      </c>
      <c r="F108" s="15">
        <v>5.68</v>
      </c>
      <c r="G108" s="16">
        <f>F108+E108</f>
        <v>5.79</v>
      </c>
    </row>
    <row r="109" spans="1:7" ht="13.5" hidden="1" customHeight="1" x14ac:dyDescent="0.2">
      <c r="A109" s="104" t="s">
        <v>756</v>
      </c>
      <c r="B109" s="104"/>
      <c r="C109" s="275" t="s">
        <v>110</v>
      </c>
      <c r="D109" s="276"/>
      <c r="E109" s="276"/>
      <c r="F109" s="276"/>
      <c r="G109" s="277"/>
    </row>
    <row r="110" spans="1:7" ht="38.25" hidden="1" customHeight="1" x14ac:dyDescent="0.2">
      <c r="A110" s="37" t="s">
        <v>756</v>
      </c>
      <c r="B110" s="37"/>
      <c r="C110" s="37" t="s">
        <v>84</v>
      </c>
      <c r="D110" s="14" t="s">
        <v>50</v>
      </c>
      <c r="E110" s="15">
        <f>E108</f>
        <v>0.11</v>
      </c>
      <c r="F110" s="15">
        <v>5.68</v>
      </c>
      <c r="G110" s="16">
        <f>F110+E110</f>
        <v>5.79</v>
      </c>
    </row>
    <row r="111" spans="1:7" ht="13.5" hidden="1" customHeight="1" x14ac:dyDescent="0.2">
      <c r="A111" s="104" t="s">
        <v>757</v>
      </c>
      <c r="B111" s="104"/>
      <c r="C111" s="273" t="s">
        <v>111</v>
      </c>
      <c r="D111" s="273"/>
      <c r="E111" s="273"/>
      <c r="F111" s="273"/>
      <c r="G111" s="273"/>
    </row>
    <row r="112" spans="1:7" ht="38.25" hidden="1" customHeight="1" x14ac:dyDescent="0.2">
      <c r="A112" s="37" t="s">
        <v>757</v>
      </c>
      <c r="B112" s="37"/>
      <c r="C112" s="37" t="s">
        <v>84</v>
      </c>
      <c r="D112" s="14" t="s">
        <v>50</v>
      </c>
      <c r="E112" s="15">
        <f>E110</f>
        <v>0.11</v>
      </c>
      <c r="F112" s="15">
        <v>2.83</v>
      </c>
      <c r="G112" s="16">
        <f>F112+E112</f>
        <v>2.94</v>
      </c>
    </row>
    <row r="113" spans="1:7" ht="13.5" hidden="1" customHeight="1" x14ac:dyDescent="0.2">
      <c r="A113" s="104" t="s">
        <v>758</v>
      </c>
      <c r="B113" s="104"/>
      <c r="C113" s="273" t="s">
        <v>112</v>
      </c>
      <c r="D113" s="273"/>
      <c r="E113" s="273"/>
      <c r="F113" s="273"/>
      <c r="G113" s="273"/>
    </row>
    <row r="114" spans="1:7" ht="38.25" hidden="1" customHeight="1" x14ac:dyDescent="0.2">
      <c r="A114" s="37" t="s">
        <v>759</v>
      </c>
      <c r="B114" s="37"/>
      <c r="C114" s="37" t="s">
        <v>84</v>
      </c>
      <c r="D114" s="14" t="s">
        <v>50</v>
      </c>
      <c r="E114" s="15">
        <f>E100</f>
        <v>0.16</v>
      </c>
      <c r="F114" s="15">
        <v>2.83</v>
      </c>
      <c r="G114" s="16">
        <f>F114+E114</f>
        <v>2.99</v>
      </c>
    </row>
    <row r="115" spans="1:7" ht="13.5" hidden="1" customHeight="1" x14ac:dyDescent="0.2">
      <c r="A115" s="104" t="s">
        <v>760</v>
      </c>
      <c r="B115" s="104"/>
      <c r="C115" s="273" t="s">
        <v>113</v>
      </c>
      <c r="D115" s="273"/>
      <c r="E115" s="273"/>
      <c r="F115" s="273"/>
      <c r="G115" s="273"/>
    </row>
    <row r="116" spans="1:7" ht="38.25" hidden="1" customHeight="1" x14ac:dyDescent="0.2">
      <c r="A116" s="37" t="s">
        <v>760</v>
      </c>
      <c r="B116" s="37"/>
      <c r="C116" s="37" t="s">
        <v>84</v>
      </c>
      <c r="D116" s="14" t="s">
        <v>50</v>
      </c>
      <c r="E116" s="15">
        <f>E112</f>
        <v>0.11</v>
      </c>
      <c r="F116" s="15">
        <v>2.83</v>
      </c>
      <c r="G116" s="16">
        <f>F116+E116</f>
        <v>2.94</v>
      </c>
    </row>
    <row r="117" spans="1:7" ht="12.75" hidden="1" customHeight="1" x14ac:dyDescent="0.2">
      <c r="A117" s="198" t="s">
        <v>114</v>
      </c>
      <c r="B117" s="198"/>
      <c r="C117" s="198"/>
      <c r="D117" s="198"/>
      <c r="E117" s="198"/>
      <c r="F117" s="198"/>
      <c r="G117" s="198"/>
    </row>
    <row r="118" spans="1:7" ht="13.5" hidden="1" customHeight="1" x14ac:dyDescent="0.2">
      <c r="A118" s="104" t="s">
        <v>761</v>
      </c>
      <c r="B118" s="273" t="s">
        <v>115</v>
      </c>
      <c r="C118" s="273"/>
      <c r="D118" s="273"/>
      <c r="E118" s="273"/>
      <c r="F118" s="273"/>
      <c r="G118" s="273"/>
    </row>
    <row r="119" spans="1:7" ht="38.25" hidden="1" customHeight="1" x14ac:dyDescent="0.2">
      <c r="A119" s="37" t="s">
        <v>762</v>
      </c>
      <c r="B119" s="37"/>
      <c r="C119" s="37" t="s">
        <v>84</v>
      </c>
      <c r="D119" s="14" t="s">
        <v>50</v>
      </c>
      <c r="E119" s="15">
        <f>E106</f>
        <v>0.16</v>
      </c>
      <c r="F119" s="15">
        <v>4.26</v>
      </c>
      <c r="G119" s="16">
        <f>F119+E119</f>
        <v>4.42</v>
      </c>
    </row>
    <row r="120" spans="1:7" ht="13.5" hidden="1" customHeight="1" x14ac:dyDescent="0.2">
      <c r="A120" s="104" t="s">
        <v>763</v>
      </c>
      <c r="B120" s="273" t="s">
        <v>116</v>
      </c>
      <c r="C120" s="273"/>
      <c r="D120" s="273"/>
      <c r="E120" s="273"/>
      <c r="F120" s="273"/>
      <c r="G120" s="273"/>
    </row>
    <row r="121" spans="1:7" ht="38.25" hidden="1" customHeight="1" x14ac:dyDescent="0.2">
      <c r="A121" s="37" t="s">
        <v>764</v>
      </c>
      <c r="B121" s="37"/>
      <c r="C121" s="37" t="s">
        <v>84</v>
      </c>
      <c r="D121" s="14" t="s">
        <v>50</v>
      </c>
      <c r="E121" s="15">
        <f>E116</f>
        <v>0.11</v>
      </c>
      <c r="F121" s="15">
        <v>7.11</v>
      </c>
      <c r="G121" s="16">
        <f>F121+E121</f>
        <v>7.2200000000000006</v>
      </c>
    </row>
    <row r="122" spans="1:7" ht="13.5" hidden="1" customHeight="1" x14ac:dyDescent="0.2">
      <c r="A122" s="104" t="s">
        <v>765</v>
      </c>
      <c r="B122" s="273" t="s">
        <v>117</v>
      </c>
      <c r="C122" s="273"/>
      <c r="D122" s="273"/>
      <c r="E122" s="273"/>
      <c r="F122" s="273"/>
      <c r="G122" s="273"/>
    </row>
    <row r="123" spans="1:7" ht="38.25" hidden="1" customHeight="1" x14ac:dyDescent="0.2">
      <c r="A123" s="37" t="s">
        <v>766</v>
      </c>
      <c r="B123" s="37"/>
      <c r="C123" s="37" t="s">
        <v>84</v>
      </c>
      <c r="D123" s="14" t="s">
        <v>50</v>
      </c>
      <c r="E123" s="15">
        <f>E91</f>
        <v>0.14000000000000001</v>
      </c>
      <c r="F123" s="15">
        <v>12.81</v>
      </c>
      <c r="G123" s="16">
        <f>F123+E123</f>
        <v>12.950000000000001</v>
      </c>
    </row>
    <row r="124" spans="1:7" ht="26.25" hidden="1" customHeight="1" x14ac:dyDescent="0.2">
      <c r="A124" s="104" t="s">
        <v>767</v>
      </c>
      <c r="B124" s="273" t="s">
        <v>118</v>
      </c>
      <c r="C124" s="273"/>
      <c r="D124" s="273"/>
      <c r="E124" s="273"/>
      <c r="F124" s="273"/>
      <c r="G124" s="273"/>
    </row>
    <row r="125" spans="1:7" ht="38.25" hidden="1" customHeight="1" x14ac:dyDescent="0.2">
      <c r="A125" s="37" t="s">
        <v>767</v>
      </c>
      <c r="B125" s="37"/>
      <c r="C125" s="37" t="s">
        <v>84</v>
      </c>
      <c r="D125" s="14" t="s">
        <v>50</v>
      </c>
      <c r="E125" s="15">
        <f>E106</f>
        <v>0.16</v>
      </c>
      <c r="F125" s="15">
        <v>8.5299999999999994</v>
      </c>
      <c r="G125" s="16">
        <f>F125+E125</f>
        <v>8.69</v>
      </c>
    </row>
    <row r="126" spans="1:7" ht="24.75" hidden="1" customHeight="1" x14ac:dyDescent="0.2">
      <c r="A126" s="104" t="s">
        <v>768</v>
      </c>
      <c r="B126" s="104"/>
      <c r="C126" s="273" t="s">
        <v>119</v>
      </c>
      <c r="D126" s="273"/>
      <c r="E126" s="273"/>
      <c r="F126" s="273"/>
      <c r="G126" s="273"/>
    </row>
    <row r="127" spans="1:7" ht="38.25" hidden="1" customHeight="1" x14ac:dyDescent="0.2">
      <c r="A127" s="37" t="s">
        <v>769</v>
      </c>
      <c r="B127" s="37"/>
      <c r="C127" s="37" t="s">
        <v>84</v>
      </c>
      <c r="D127" s="14" t="s">
        <v>50</v>
      </c>
      <c r="E127" s="15">
        <f>E125</f>
        <v>0.16</v>
      </c>
      <c r="F127" s="15">
        <v>8.5299999999999994</v>
      </c>
      <c r="G127" s="16">
        <f>F127+E127</f>
        <v>8.69</v>
      </c>
    </row>
    <row r="128" spans="1:7" ht="27.75" hidden="1" customHeight="1" x14ac:dyDescent="0.2">
      <c r="A128" s="104" t="s">
        <v>770</v>
      </c>
      <c r="B128" s="104"/>
      <c r="C128" s="273" t="s">
        <v>120</v>
      </c>
      <c r="D128" s="273"/>
      <c r="E128" s="273"/>
      <c r="F128" s="273"/>
      <c r="G128" s="273"/>
    </row>
    <row r="129" spans="1:7" ht="38.25" hidden="1" customHeight="1" x14ac:dyDescent="0.2">
      <c r="A129" s="37" t="s">
        <v>770</v>
      </c>
      <c r="B129" s="37"/>
      <c r="C129" s="37" t="s">
        <v>84</v>
      </c>
      <c r="D129" s="14" t="s">
        <v>50</v>
      </c>
      <c r="E129" s="15">
        <f>E127</f>
        <v>0.16</v>
      </c>
      <c r="F129" s="15">
        <v>11.38</v>
      </c>
      <c r="G129" s="16">
        <f>F129+E129</f>
        <v>11.540000000000001</v>
      </c>
    </row>
    <row r="130" spans="1:7" hidden="1" x14ac:dyDescent="0.2">
      <c r="A130" s="278" t="s">
        <v>121</v>
      </c>
      <c r="B130" s="278"/>
      <c r="C130" s="278"/>
      <c r="D130" s="278"/>
      <c r="E130" s="278"/>
      <c r="F130" s="278"/>
      <c r="G130" s="278"/>
    </row>
    <row r="131" spans="1:7" hidden="1" x14ac:dyDescent="0.2">
      <c r="A131" s="198" t="s">
        <v>122</v>
      </c>
      <c r="B131" s="198"/>
      <c r="C131" s="198"/>
      <c r="D131" s="198"/>
      <c r="E131" s="198"/>
      <c r="F131" s="198"/>
      <c r="G131" s="198"/>
    </row>
    <row r="132" spans="1:7" ht="15.95" hidden="1" customHeight="1" x14ac:dyDescent="0.2">
      <c r="A132" s="38" t="s">
        <v>123</v>
      </c>
      <c r="B132" s="42" t="s">
        <v>124</v>
      </c>
      <c r="C132" s="39" t="s">
        <v>124</v>
      </c>
      <c r="D132" s="39"/>
      <c r="E132" s="39"/>
      <c r="F132" s="39"/>
      <c r="G132" s="39"/>
    </row>
    <row r="133" spans="1:7" hidden="1" x14ac:dyDescent="0.2">
      <c r="A133" s="40" t="s">
        <v>125</v>
      </c>
      <c r="B133" s="33" t="s">
        <v>126</v>
      </c>
      <c r="C133" s="33" t="s">
        <v>126</v>
      </c>
      <c r="D133" s="14" t="s">
        <v>50</v>
      </c>
      <c r="E133" s="41">
        <v>2.36</v>
      </c>
      <c r="F133" s="41">
        <v>2.12</v>
      </c>
      <c r="G133" s="16">
        <f>F133+E133</f>
        <v>4.4800000000000004</v>
      </c>
    </row>
    <row r="134" spans="1:7" hidden="1" x14ac:dyDescent="0.2">
      <c r="A134" s="40" t="s">
        <v>127</v>
      </c>
      <c r="B134" s="33" t="s">
        <v>128</v>
      </c>
      <c r="C134" s="33" t="s">
        <v>128</v>
      </c>
      <c r="D134" s="14" t="s">
        <v>50</v>
      </c>
      <c r="E134" s="41">
        <v>4.45</v>
      </c>
      <c r="F134" s="41">
        <v>3.18</v>
      </c>
      <c r="G134" s="16">
        <f>F134+E134</f>
        <v>7.6300000000000008</v>
      </c>
    </row>
    <row r="135" spans="1:7" ht="15.95" hidden="1" customHeight="1" x14ac:dyDescent="0.2">
      <c r="A135" s="38" t="s">
        <v>129</v>
      </c>
      <c r="B135" s="42" t="s">
        <v>130</v>
      </c>
      <c r="C135" s="279" t="s">
        <v>130</v>
      </c>
      <c r="D135" s="279"/>
      <c r="E135" s="279"/>
      <c r="F135" s="279"/>
      <c r="G135" s="279"/>
    </row>
    <row r="136" spans="1:7" ht="15.95" hidden="1" customHeight="1" x14ac:dyDescent="0.2">
      <c r="A136" s="38" t="s">
        <v>131</v>
      </c>
      <c r="B136" s="42" t="s">
        <v>132</v>
      </c>
      <c r="C136" s="279" t="s">
        <v>132</v>
      </c>
      <c r="D136" s="279"/>
      <c r="E136" s="279"/>
      <c r="F136" s="279"/>
      <c r="G136" s="279"/>
    </row>
    <row r="137" spans="1:7" hidden="1" x14ac:dyDescent="0.2">
      <c r="A137" s="40" t="s">
        <v>133</v>
      </c>
      <c r="B137" s="33" t="s">
        <v>126</v>
      </c>
      <c r="C137" s="33" t="s">
        <v>126</v>
      </c>
      <c r="D137" s="14" t="s">
        <v>50</v>
      </c>
      <c r="E137" s="41">
        <v>1.5</v>
      </c>
      <c r="F137" s="41">
        <v>2.12</v>
      </c>
      <c r="G137" s="16">
        <f>F137+E137</f>
        <v>3.62</v>
      </c>
    </row>
    <row r="138" spans="1:7" hidden="1" x14ac:dyDescent="0.2">
      <c r="A138" s="40" t="s">
        <v>134</v>
      </c>
      <c r="B138" s="33" t="s">
        <v>128</v>
      </c>
      <c r="C138" s="33" t="s">
        <v>128</v>
      </c>
      <c r="D138" s="14" t="s">
        <v>50</v>
      </c>
      <c r="E138" s="41">
        <v>1.5</v>
      </c>
      <c r="F138" s="41">
        <v>3.18</v>
      </c>
      <c r="G138" s="16">
        <f>F138+E138</f>
        <v>4.68</v>
      </c>
    </row>
    <row r="139" spans="1:7" ht="15.95" hidden="1" customHeight="1" x14ac:dyDescent="0.2">
      <c r="A139" s="38" t="s">
        <v>135</v>
      </c>
      <c r="B139" s="42" t="s">
        <v>136</v>
      </c>
      <c r="C139" s="279" t="s">
        <v>136</v>
      </c>
      <c r="D139" s="279"/>
      <c r="E139" s="279"/>
      <c r="F139" s="279"/>
      <c r="G139" s="279"/>
    </row>
    <row r="140" spans="1:7" hidden="1" x14ac:dyDescent="0.2">
      <c r="A140" s="40" t="s">
        <v>137</v>
      </c>
      <c r="B140" s="33" t="s">
        <v>126</v>
      </c>
      <c r="C140" s="33" t="s">
        <v>126</v>
      </c>
      <c r="D140" s="14" t="s">
        <v>50</v>
      </c>
      <c r="E140" s="41">
        <v>1.5</v>
      </c>
      <c r="F140" s="41">
        <v>2.12</v>
      </c>
      <c r="G140" s="16">
        <f>F140+E140</f>
        <v>3.62</v>
      </c>
    </row>
    <row r="141" spans="1:7" hidden="1" x14ac:dyDescent="0.2">
      <c r="A141" s="40" t="s">
        <v>138</v>
      </c>
      <c r="B141" s="33" t="s">
        <v>128</v>
      </c>
      <c r="C141" s="33" t="s">
        <v>128</v>
      </c>
      <c r="D141" s="14" t="s">
        <v>50</v>
      </c>
      <c r="E141" s="41">
        <v>2.74</v>
      </c>
      <c r="F141" s="41">
        <v>3.18</v>
      </c>
      <c r="G141" s="16">
        <f>F141+E141</f>
        <v>5.92</v>
      </c>
    </row>
    <row r="142" spans="1:7" ht="15.95" hidden="1" customHeight="1" x14ac:dyDescent="0.2">
      <c r="A142" s="38" t="s">
        <v>139</v>
      </c>
      <c r="B142" s="42" t="s">
        <v>140</v>
      </c>
      <c r="C142" s="279" t="s">
        <v>140</v>
      </c>
      <c r="D142" s="279"/>
      <c r="E142" s="279"/>
      <c r="F142" s="279"/>
      <c r="G142" s="279"/>
    </row>
    <row r="143" spans="1:7" hidden="1" x14ac:dyDescent="0.2">
      <c r="A143" s="40" t="s">
        <v>141</v>
      </c>
      <c r="B143" s="33" t="s">
        <v>126</v>
      </c>
      <c r="C143" s="33" t="s">
        <v>126</v>
      </c>
      <c r="D143" s="14" t="s">
        <v>50</v>
      </c>
      <c r="E143" s="41">
        <v>1.5</v>
      </c>
      <c r="F143" s="41">
        <v>2.12</v>
      </c>
      <c r="G143" s="16">
        <f t="shared" ref="G143:G150" si="1">F143+E143</f>
        <v>3.62</v>
      </c>
    </row>
    <row r="144" spans="1:7" hidden="1" x14ac:dyDescent="0.2">
      <c r="A144" s="40" t="s">
        <v>142</v>
      </c>
      <c r="B144" s="33" t="s">
        <v>128</v>
      </c>
      <c r="C144" s="33" t="s">
        <v>128</v>
      </c>
      <c r="D144" s="14" t="s">
        <v>50</v>
      </c>
      <c r="E144" s="41">
        <v>2.74</v>
      </c>
      <c r="F144" s="41">
        <v>3.18</v>
      </c>
      <c r="G144" s="16">
        <f t="shared" si="1"/>
        <v>5.92</v>
      </c>
    </row>
    <row r="145" spans="1:7" ht="15.95" hidden="1" customHeight="1" x14ac:dyDescent="0.2">
      <c r="A145" s="40" t="s">
        <v>143</v>
      </c>
      <c r="B145" s="30" t="s">
        <v>144</v>
      </c>
      <c r="C145" s="30" t="s">
        <v>144</v>
      </c>
      <c r="D145" s="14" t="s">
        <v>50</v>
      </c>
      <c r="E145" s="41">
        <v>0.67</v>
      </c>
      <c r="F145" s="41">
        <v>2.12</v>
      </c>
      <c r="G145" s="16">
        <f t="shared" si="1"/>
        <v>2.79</v>
      </c>
    </row>
    <row r="146" spans="1:7" hidden="1" x14ac:dyDescent="0.2">
      <c r="A146" s="40" t="s">
        <v>145</v>
      </c>
      <c r="B146" s="33" t="s">
        <v>146</v>
      </c>
      <c r="C146" s="33" t="s">
        <v>146</v>
      </c>
      <c r="D146" s="14" t="s">
        <v>50</v>
      </c>
      <c r="E146" s="43">
        <v>0.56000000000000005</v>
      </c>
      <c r="F146" s="41">
        <v>1.47</v>
      </c>
      <c r="G146" s="16">
        <f t="shared" si="1"/>
        <v>2.0300000000000002</v>
      </c>
    </row>
    <row r="147" spans="1:7" ht="15.75" hidden="1" x14ac:dyDescent="0.25">
      <c r="A147" s="33" t="s">
        <v>147</v>
      </c>
      <c r="B147" s="44"/>
      <c r="C147" s="33" t="s">
        <v>148</v>
      </c>
      <c r="D147" s="14" t="s">
        <v>50</v>
      </c>
      <c r="E147" s="41">
        <v>2.59</v>
      </c>
      <c r="F147" s="41">
        <v>6.5</v>
      </c>
      <c r="G147" s="16">
        <f t="shared" si="1"/>
        <v>9.09</v>
      </c>
    </row>
    <row r="148" spans="1:7" hidden="1" x14ac:dyDescent="0.2">
      <c r="A148" s="40" t="s">
        <v>149</v>
      </c>
      <c r="B148" s="33"/>
      <c r="C148" s="33" t="s">
        <v>150</v>
      </c>
      <c r="D148" s="14" t="s">
        <v>50</v>
      </c>
      <c r="E148" s="41">
        <v>2.34</v>
      </c>
      <c r="F148" s="41">
        <v>2.12</v>
      </c>
      <c r="G148" s="16">
        <f t="shared" si="1"/>
        <v>4.46</v>
      </c>
    </row>
    <row r="149" spans="1:7" hidden="1" x14ac:dyDescent="0.2">
      <c r="A149" s="40" t="s">
        <v>151</v>
      </c>
      <c r="B149" s="33"/>
      <c r="C149" s="33" t="s">
        <v>152</v>
      </c>
      <c r="D149" s="14" t="s">
        <v>50</v>
      </c>
      <c r="E149" s="41">
        <v>23.69</v>
      </c>
      <c r="F149" s="41">
        <v>11.62</v>
      </c>
      <c r="G149" s="16">
        <f t="shared" si="1"/>
        <v>35.31</v>
      </c>
    </row>
    <row r="150" spans="1:7" ht="25.5" hidden="1" x14ac:dyDescent="0.2">
      <c r="A150" s="40" t="s">
        <v>153</v>
      </c>
      <c r="B150" s="33"/>
      <c r="C150" s="30" t="s">
        <v>154</v>
      </c>
      <c r="D150" s="14" t="s">
        <v>50</v>
      </c>
      <c r="E150" s="15">
        <v>0.26</v>
      </c>
      <c r="F150" s="15">
        <v>3.8</v>
      </c>
      <c r="G150" s="16">
        <f t="shared" si="1"/>
        <v>4.0599999999999996</v>
      </c>
    </row>
    <row r="151" spans="1:7" ht="26.25" hidden="1" x14ac:dyDescent="0.25">
      <c r="A151" s="45" t="s">
        <v>155</v>
      </c>
      <c r="B151" s="44"/>
      <c r="C151" s="30" t="s">
        <v>156</v>
      </c>
      <c r="D151" s="14" t="s">
        <v>70</v>
      </c>
      <c r="E151" s="41" t="s">
        <v>16</v>
      </c>
      <c r="F151" s="41">
        <v>3.7</v>
      </c>
      <c r="G151" s="16">
        <f>F151</f>
        <v>3.7</v>
      </c>
    </row>
    <row r="152" spans="1:7" hidden="1" x14ac:dyDescent="0.2">
      <c r="A152" s="198" t="s">
        <v>157</v>
      </c>
      <c r="B152" s="198"/>
      <c r="C152" s="198"/>
      <c r="D152" s="198"/>
      <c r="E152" s="198"/>
      <c r="F152" s="198"/>
      <c r="G152" s="198"/>
    </row>
    <row r="153" spans="1:7" hidden="1" x14ac:dyDescent="0.2">
      <c r="A153" s="278" t="s">
        <v>158</v>
      </c>
      <c r="B153" s="278"/>
      <c r="C153" s="278"/>
      <c r="D153" s="278"/>
      <c r="E153" s="278"/>
      <c r="F153" s="278"/>
      <c r="G153" s="278"/>
    </row>
    <row r="154" spans="1:7" ht="15.95" hidden="1" customHeight="1" x14ac:dyDescent="0.2">
      <c r="A154" s="38" t="s">
        <v>123</v>
      </c>
      <c r="B154" s="42" t="s">
        <v>124</v>
      </c>
      <c r="C154" s="39" t="s">
        <v>124</v>
      </c>
      <c r="D154" s="39"/>
      <c r="E154" s="39"/>
      <c r="F154" s="39"/>
      <c r="G154" s="39"/>
    </row>
    <row r="155" spans="1:7" ht="15.95" hidden="1" customHeight="1" x14ac:dyDescent="0.2">
      <c r="A155" s="40" t="s">
        <v>125</v>
      </c>
      <c r="B155" s="33" t="s">
        <v>126</v>
      </c>
      <c r="C155" s="33" t="s">
        <v>126</v>
      </c>
      <c r="D155" s="14" t="s">
        <v>50</v>
      </c>
      <c r="E155" s="41">
        <v>0.36</v>
      </c>
      <c r="F155" s="41">
        <v>3.86</v>
      </c>
      <c r="G155" s="16">
        <f>F155+E155</f>
        <v>4.22</v>
      </c>
    </row>
    <row r="156" spans="1:7" ht="15.95" hidden="1" customHeight="1" x14ac:dyDescent="0.2">
      <c r="A156" s="40" t="s">
        <v>127</v>
      </c>
      <c r="B156" s="33" t="s">
        <v>128</v>
      </c>
      <c r="C156" s="33" t="s">
        <v>128</v>
      </c>
      <c r="D156" s="14" t="s">
        <v>50</v>
      </c>
      <c r="E156" s="41">
        <v>0.47</v>
      </c>
      <c r="F156" s="41">
        <v>5.8</v>
      </c>
      <c r="G156" s="16">
        <f>F156+E156</f>
        <v>6.27</v>
      </c>
    </row>
    <row r="157" spans="1:7" ht="15.95" hidden="1" customHeight="1" x14ac:dyDescent="0.2">
      <c r="A157" s="46" t="s">
        <v>159</v>
      </c>
      <c r="B157" s="42" t="s">
        <v>160</v>
      </c>
      <c r="C157" s="39" t="s">
        <v>161</v>
      </c>
      <c r="D157" s="39"/>
      <c r="E157" s="47"/>
      <c r="F157" s="47"/>
      <c r="G157" s="48"/>
    </row>
    <row r="158" spans="1:7" ht="15.95" hidden="1" customHeight="1" x14ac:dyDescent="0.2">
      <c r="A158" s="33" t="s">
        <v>162</v>
      </c>
      <c r="B158" s="33" t="s">
        <v>163</v>
      </c>
      <c r="C158" s="33" t="s">
        <v>163</v>
      </c>
      <c r="D158" s="14" t="s">
        <v>50</v>
      </c>
      <c r="E158" s="41">
        <v>0.34</v>
      </c>
      <c r="F158" s="41">
        <v>5.8</v>
      </c>
      <c r="G158" s="16">
        <f>F158+E158</f>
        <v>6.14</v>
      </c>
    </row>
    <row r="159" spans="1:7" ht="15.95" hidden="1" customHeight="1" x14ac:dyDescent="0.2">
      <c r="A159" s="33" t="s">
        <v>164</v>
      </c>
      <c r="B159" s="33" t="s">
        <v>165</v>
      </c>
      <c r="C159" s="33" t="s">
        <v>165</v>
      </c>
      <c r="D159" s="14" t="s">
        <v>50</v>
      </c>
      <c r="E159" s="41">
        <v>0.34</v>
      </c>
      <c r="F159" s="41">
        <v>3.86</v>
      </c>
      <c r="G159" s="16">
        <f>F159+E159</f>
        <v>4.2</v>
      </c>
    </row>
    <row r="160" spans="1:7" ht="15.95" hidden="1" customHeight="1" x14ac:dyDescent="0.2">
      <c r="A160" s="46" t="s">
        <v>75</v>
      </c>
      <c r="B160" s="13" t="s">
        <v>166</v>
      </c>
      <c r="C160" s="280" t="s">
        <v>166</v>
      </c>
      <c r="D160" s="280"/>
      <c r="E160" s="280"/>
      <c r="F160" s="280"/>
      <c r="G160" s="280"/>
    </row>
    <row r="161" spans="1:7" ht="15.95" hidden="1" customHeight="1" x14ac:dyDescent="0.2">
      <c r="A161" s="33" t="s">
        <v>167</v>
      </c>
      <c r="B161" s="30" t="s">
        <v>168</v>
      </c>
      <c r="C161" s="22" t="s">
        <v>169</v>
      </c>
      <c r="D161" s="14" t="s">
        <v>50</v>
      </c>
      <c r="E161" s="49">
        <v>0.59</v>
      </c>
      <c r="F161" s="49">
        <v>3.86</v>
      </c>
      <c r="G161" s="16">
        <f>F161+E161</f>
        <v>4.45</v>
      </c>
    </row>
    <row r="162" spans="1:7" ht="15.95" hidden="1" customHeight="1" x14ac:dyDescent="0.2">
      <c r="A162" s="33" t="s">
        <v>170</v>
      </c>
      <c r="B162" s="30" t="s">
        <v>168</v>
      </c>
      <c r="C162" s="22" t="s">
        <v>168</v>
      </c>
      <c r="D162" s="14" t="s">
        <v>50</v>
      </c>
      <c r="E162" s="49">
        <v>0.56999999999999995</v>
      </c>
      <c r="F162" s="49">
        <v>5.8</v>
      </c>
      <c r="G162" s="16">
        <f>F162+E162</f>
        <v>6.37</v>
      </c>
    </row>
    <row r="163" spans="1:7" ht="25.5" hidden="1" x14ac:dyDescent="0.2">
      <c r="A163" s="40" t="s">
        <v>171</v>
      </c>
      <c r="B163" s="33"/>
      <c r="C163" s="30" t="s">
        <v>172</v>
      </c>
      <c r="D163" s="14" t="s">
        <v>50</v>
      </c>
      <c r="E163" s="49">
        <v>3.34</v>
      </c>
      <c r="F163" s="49">
        <v>3.86</v>
      </c>
      <c r="G163" s="16">
        <f>F163+E163</f>
        <v>7.1999999999999993</v>
      </c>
    </row>
    <row r="164" spans="1:7" ht="25.5" hidden="1" x14ac:dyDescent="0.2">
      <c r="A164" s="40" t="s">
        <v>173</v>
      </c>
      <c r="B164" s="33"/>
      <c r="C164" s="30" t="s">
        <v>174</v>
      </c>
      <c r="D164" s="14" t="s">
        <v>50</v>
      </c>
      <c r="E164" s="49">
        <v>3.5</v>
      </c>
      <c r="F164" s="49">
        <v>7.74</v>
      </c>
      <c r="G164" s="16">
        <f>F164+E164</f>
        <v>11.24</v>
      </c>
    </row>
    <row r="165" spans="1:7" ht="15.95" hidden="1" customHeight="1" x14ac:dyDescent="0.2">
      <c r="A165" s="40" t="s">
        <v>175</v>
      </c>
      <c r="B165" s="33"/>
      <c r="C165" s="33" t="s">
        <v>176</v>
      </c>
      <c r="D165" s="50" t="s">
        <v>50</v>
      </c>
      <c r="E165" s="49">
        <v>3.5</v>
      </c>
      <c r="F165" s="49">
        <v>11.61</v>
      </c>
      <c r="G165" s="16">
        <f>F165+E165</f>
        <v>15.11</v>
      </c>
    </row>
    <row r="166" spans="1:7" ht="15.95" hidden="1" customHeight="1" x14ac:dyDescent="0.2">
      <c r="A166" s="40" t="s">
        <v>177</v>
      </c>
      <c r="B166" s="33"/>
      <c r="C166" s="33" t="s">
        <v>178</v>
      </c>
      <c r="D166" s="50"/>
      <c r="E166" s="51"/>
      <c r="F166" s="51"/>
      <c r="G166" s="52"/>
    </row>
    <row r="167" spans="1:7" ht="15.95" hidden="1" customHeight="1" x14ac:dyDescent="0.2">
      <c r="A167" s="40" t="s">
        <v>179</v>
      </c>
      <c r="B167" s="33"/>
      <c r="C167" s="33" t="s">
        <v>180</v>
      </c>
      <c r="D167" s="50" t="s">
        <v>50</v>
      </c>
      <c r="E167" s="51">
        <v>3.66</v>
      </c>
      <c r="F167" s="51">
        <v>7.74</v>
      </c>
      <c r="G167" s="16">
        <f>F167+E167</f>
        <v>11.4</v>
      </c>
    </row>
    <row r="168" spans="1:7" ht="15.95" hidden="1" customHeight="1" x14ac:dyDescent="0.2">
      <c r="A168" s="40" t="s">
        <v>181</v>
      </c>
      <c r="B168" s="33"/>
      <c r="C168" s="33" t="s">
        <v>182</v>
      </c>
      <c r="D168" s="53"/>
      <c r="E168" s="51"/>
      <c r="F168" s="51"/>
      <c r="G168" s="52"/>
    </row>
    <row r="169" spans="1:7" ht="15.95" hidden="1" customHeight="1" x14ac:dyDescent="0.2">
      <c r="A169" s="40" t="s">
        <v>183</v>
      </c>
      <c r="B169" s="33"/>
      <c r="C169" s="33" t="s">
        <v>180</v>
      </c>
      <c r="D169" s="50" t="s">
        <v>50</v>
      </c>
      <c r="E169" s="51">
        <v>3.84</v>
      </c>
      <c r="F169" s="51">
        <v>17.43</v>
      </c>
      <c r="G169" s="16">
        <f>F169+E169</f>
        <v>21.27</v>
      </c>
    </row>
    <row r="170" spans="1:7" ht="15.95" hidden="1" customHeight="1" x14ac:dyDescent="0.2">
      <c r="A170" s="38" t="s">
        <v>129</v>
      </c>
      <c r="B170" s="42" t="s">
        <v>130</v>
      </c>
      <c r="C170" s="279" t="s">
        <v>130</v>
      </c>
      <c r="D170" s="279"/>
      <c r="E170" s="279"/>
      <c r="F170" s="279"/>
      <c r="G170" s="279"/>
    </row>
    <row r="171" spans="1:7" ht="15.95" hidden="1" customHeight="1" x14ac:dyDescent="0.2">
      <c r="A171" s="38" t="s">
        <v>131</v>
      </c>
      <c r="B171" s="42" t="s">
        <v>132</v>
      </c>
      <c r="C171" s="279" t="s">
        <v>132</v>
      </c>
      <c r="D171" s="279"/>
      <c r="E171" s="279"/>
      <c r="F171" s="279"/>
      <c r="G171" s="279"/>
    </row>
    <row r="172" spans="1:7" ht="15.95" hidden="1" customHeight="1" x14ac:dyDescent="0.2">
      <c r="A172" s="40" t="s">
        <v>133</v>
      </c>
      <c r="B172" s="33" t="s">
        <v>126</v>
      </c>
      <c r="C172" s="33" t="s">
        <v>126</v>
      </c>
      <c r="D172" s="50" t="s">
        <v>50</v>
      </c>
      <c r="E172" s="41">
        <v>0.36</v>
      </c>
      <c r="F172" s="41">
        <v>3.86</v>
      </c>
      <c r="G172" s="16">
        <f>F172+E172</f>
        <v>4.22</v>
      </c>
    </row>
    <row r="173" spans="1:7" ht="15.95" hidden="1" customHeight="1" x14ac:dyDescent="0.2">
      <c r="A173" s="40" t="s">
        <v>134</v>
      </c>
      <c r="B173" s="33" t="s">
        <v>128</v>
      </c>
      <c r="C173" s="33" t="s">
        <v>128</v>
      </c>
      <c r="D173" s="50" t="s">
        <v>50</v>
      </c>
      <c r="E173" s="41">
        <v>0.47</v>
      </c>
      <c r="F173" s="41">
        <v>5.8</v>
      </c>
      <c r="G173" s="16">
        <f>F173+E173</f>
        <v>6.27</v>
      </c>
    </row>
    <row r="174" spans="1:7" ht="15.95" hidden="1" customHeight="1" x14ac:dyDescent="0.2">
      <c r="A174" s="38" t="s">
        <v>135</v>
      </c>
      <c r="B174" s="42" t="s">
        <v>136</v>
      </c>
      <c r="C174" s="279" t="s">
        <v>136</v>
      </c>
      <c r="D174" s="279"/>
      <c r="E174" s="279"/>
      <c r="F174" s="279"/>
      <c r="G174" s="279"/>
    </row>
    <row r="175" spans="1:7" ht="15.95" hidden="1" customHeight="1" x14ac:dyDescent="0.2">
      <c r="A175" s="40" t="s">
        <v>137</v>
      </c>
      <c r="B175" s="33" t="s">
        <v>126</v>
      </c>
      <c r="C175" s="33" t="s">
        <v>126</v>
      </c>
      <c r="D175" s="50" t="s">
        <v>50</v>
      </c>
      <c r="E175" s="41">
        <v>0.36</v>
      </c>
      <c r="F175" s="41">
        <v>3.86</v>
      </c>
      <c r="G175" s="16">
        <f>F175+E175</f>
        <v>4.22</v>
      </c>
    </row>
    <row r="176" spans="1:7" ht="15.95" hidden="1" customHeight="1" x14ac:dyDescent="0.2">
      <c r="A176" s="40" t="s">
        <v>138</v>
      </c>
      <c r="B176" s="33" t="s">
        <v>128</v>
      </c>
      <c r="C176" s="33" t="s">
        <v>128</v>
      </c>
      <c r="D176" s="50" t="s">
        <v>50</v>
      </c>
      <c r="E176" s="41">
        <v>0.47</v>
      </c>
      <c r="F176" s="41">
        <v>5.8</v>
      </c>
      <c r="G176" s="16">
        <f>F176+E176</f>
        <v>6.27</v>
      </c>
    </row>
    <row r="177" spans="1:7" ht="15.95" hidden="1" customHeight="1" x14ac:dyDescent="0.2">
      <c r="A177" s="38" t="s">
        <v>139</v>
      </c>
      <c r="B177" s="42" t="s">
        <v>140</v>
      </c>
      <c r="C177" s="279" t="s">
        <v>140</v>
      </c>
      <c r="D177" s="279"/>
      <c r="E177" s="279"/>
      <c r="F177" s="279"/>
      <c r="G177" s="279"/>
    </row>
    <row r="178" spans="1:7" ht="15.95" hidden="1" customHeight="1" x14ac:dyDescent="0.2">
      <c r="A178" s="40" t="s">
        <v>141</v>
      </c>
      <c r="B178" s="33" t="s">
        <v>126</v>
      </c>
      <c r="C178" s="33" t="s">
        <v>126</v>
      </c>
      <c r="D178" s="14" t="s">
        <v>50</v>
      </c>
      <c r="E178" s="15">
        <v>0.34</v>
      </c>
      <c r="F178" s="15">
        <v>3.86</v>
      </c>
      <c r="G178" s="16">
        <f t="shared" ref="G178:G193" si="2">F178+E178</f>
        <v>4.2</v>
      </c>
    </row>
    <row r="179" spans="1:7" ht="15.95" hidden="1" customHeight="1" x14ac:dyDescent="0.2">
      <c r="A179" s="40" t="s">
        <v>142</v>
      </c>
      <c r="B179" s="33" t="s">
        <v>128</v>
      </c>
      <c r="C179" s="33" t="s">
        <v>128</v>
      </c>
      <c r="D179" s="14" t="s">
        <v>50</v>
      </c>
      <c r="E179" s="15">
        <v>0.42</v>
      </c>
      <c r="F179" s="15">
        <v>5.8</v>
      </c>
      <c r="G179" s="16">
        <f t="shared" si="2"/>
        <v>6.22</v>
      </c>
    </row>
    <row r="180" spans="1:7" ht="15.95" hidden="1" customHeight="1" x14ac:dyDescent="0.2">
      <c r="A180" s="40" t="s">
        <v>143</v>
      </c>
      <c r="B180" s="30" t="s">
        <v>144</v>
      </c>
      <c r="C180" s="30" t="s">
        <v>144</v>
      </c>
      <c r="D180" s="14" t="s">
        <v>50</v>
      </c>
      <c r="E180" s="15">
        <v>0.34</v>
      </c>
      <c r="F180" s="15">
        <v>3.86</v>
      </c>
      <c r="G180" s="16">
        <f t="shared" si="2"/>
        <v>4.2</v>
      </c>
    </row>
    <row r="181" spans="1:7" ht="15.95" hidden="1" customHeight="1" x14ac:dyDescent="0.2">
      <c r="A181" s="40" t="s">
        <v>184</v>
      </c>
      <c r="B181" s="30" t="s">
        <v>144</v>
      </c>
      <c r="C181" s="30" t="s">
        <v>185</v>
      </c>
      <c r="D181" s="14" t="s">
        <v>50</v>
      </c>
      <c r="E181" s="15">
        <v>0.34</v>
      </c>
      <c r="F181" s="15">
        <v>5.8</v>
      </c>
      <c r="G181" s="16">
        <f t="shared" si="2"/>
        <v>6.14</v>
      </c>
    </row>
    <row r="182" spans="1:7" ht="15.95" hidden="1" customHeight="1" x14ac:dyDescent="0.2">
      <c r="A182" s="40" t="s">
        <v>184</v>
      </c>
      <c r="B182" s="30" t="s">
        <v>144</v>
      </c>
      <c r="C182" s="30" t="s">
        <v>186</v>
      </c>
      <c r="D182" s="14" t="s">
        <v>50</v>
      </c>
      <c r="E182" s="15">
        <v>0.34</v>
      </c>
      <c r="F182" s="15">
        <v>5.8</v>
      </c>
      <c r="G182" s="16">
        <f t="shared" si="2"/>
        <v>6.14</v>
      </c>
    </row>
    <row r="183" spans="1:7" hidden="1" x14ac:dyDescent="0.2">
      <c r="A183" s="40" t="s">
        <v>187</v>
      </c>
      <c r="B183" s="33" t="s">
        <v>146</v>
      </c>
      <c r="C183" s="33" t="s">
        <v>188</v>
      </c>
      <c r="D183" s="14" t="s">
        <v>50</v>
      </c>
      <c r="E183" s="15">
        <v>0.34</v>
      </c>
      <c r="F183" s="15">
        <v>3.86</v>
      </c>
      <c r="G183" s="16">
        <f t="shared" si="2"/>
        <v>4.2</v>
      </c>
    </row>
    <row r="184" spans="1:7" hidden="1" x14ac:dyDescent="0.2">
      <c r="A184" s="40" t="s">
        <v>813</v>
      </c>
      <c r="B184" s="33" t="s">
        <v>146</v>
      </c>
      <c r="C184" s="33" t="s">
        <v>814</v>
      </c>
      <c r="D184" s="14" t="s">
        <v>50</v>
      </c>
      <c r="E184" s="15">
        <v>0.47</v>
      </c>
      <c r="F184" s="15">
        <v>3.29</v>
      </c>
      <c r="G184" s="16">
        <f>F184+E184</f>
        <v>3.76</v>
      </c>
    </row>
    <row r="185" spans="1:7" hidden="1" x14ac:dyDescent="0.2">
      <c r="A185" s="40" t="s">
        <v>189</v>
      </c>
      <c r="B185" s="33" t="s">
        <v>146</v>
      </c>
      <c r="C185" s="33" t="s">
        <v>190</v>
      </c>
      <c r="D185" s="14" t="s">
        <v>50</v>
      </c>
      <c r="E185" s="15">
        <v>0.34</v>
      </c>
      <c r="F185" s="15">
        <v>5.8</v>
      </c>
      <c r="G185" s="16">
        <f t="shared" si="2"/>
        <v>6.14</v>
      </c>
    </row>
    <row r="186" spans="1:7" hidden="1" x14ac:dyDescent="0.2">
      <c r="A186" s="40" t="s">
        <v>191</v>
      </c>
      <c r="B186" s="33" t="s">
        <v>146</v>
      </c>
      <c r="C186" s="33" t="s">
        <v>192</v>
      </c>
      <c r="D186" s="14" t="s">
        <v>50</v>
      </c>
      <c r="E186" s="15">
        <v>0.34</v>
      </c>
      <c r="F186" s="15">
        <v>3.86</v>
      </c>
      <c r="G186" s="16">
        <f t="shared" si="2"/>
        <v>4.2</v>
      </c>
    </row>
    <row r="187" spans="1:7" hidden="1" x14ac:dyDescent="0.2">
      <c r="A187" s="40" t="s">
        <v>193</v>
      </c>
      <c r="B187" s="33" t="s">
        <v>146</v>
      </c>
      <c r="C187" s="33" t="s">
        <v>194</v>
      </c>
      <c r="D187" s="14" t="s">
        <v>50</v>
      </c>
      <c r="E187" s="15">
        <v>0.42</v>
      </c>
      <c r="F187" s="15">
        <v>5.8</v>
      </c>
      <c r="G187" s="16">
        <f t="shared" si="2"/>
        <v>6.22</v>
      </c>
    </row>
    <row r="188" spans="1:7" hidden="1" x14ac:dyDescent="0.2">
      <c r="A188" s="40" t="s">
        <v>195</v>
      </c>
      <c r="B188" s="33" t="s">
        <v>146</v>
      </c>
      <c r="C188" s="33" t="s">
        <v>196</v>
      </c>
      <c r="D188" s="14" t="s">
        <v>50</v>
      </c>
      <c r="E188" s="15">
        <v>0.36</v>
      </c>
      <c r="F188" s="15">
        <v>5.8</v>
      </c>
      <c r="G188" s="16">
        <f t="shared" si="2"/>
        <v>6.16</v>
      </c>
    </row>
    <row r="189" spans="1:7" hidden="1" x14ac:dyDescent="0.2">
      <c r="A189" s="40" t="s">
        <v>197</v>
      </c>
      <c r="B189" s="33" t="s">
        <v>146</v>
      </c>
      <c r="C189" s="33" t="s">
        <v>198</v>
      </c>
      <c r="D189" s="14" t="s">
        <v>50</v>
      </c>
      <c r="E189" s="15">
        <v>0.47</v>
      </c>
      <c r="F189" s="15">
        <v>9.68</v>
      </c>
      <c r="G189" s="16">
        <f t="shared" si="2"/>
        <v>10.15</v>
      </c>
    </row>
    <row r="190" spans="1:7" hidden="1" x14ac:dyDescent="0.2">
      <c r="A190" s="40" t="s">
        <v>199</v>
      </c>
      <c r="B190" s="33"/>
      <c r="C190" s="33" t="s">
        <v>200</v>
      </c>
      <c r="D190" s="14" t="s">
        <v>50</v>
      </c>
      <c r="E190" s="15">
        <v>0.56999999999999995</v>
      </c>
      <c r="F190" s="15">
        <v>7.74</v>
      </c>
      <c r="G190" s="16">
        <f t="shared" si="2"/>
        <v>8.31</v>
      </c>
    </row>
    <row r="191" spans="1:7" hidden="1" x14ac:dyDescent="0.2">
      <c r="A191" s="40" t="s">
        <v>201</v>
      </c>
      <c r="B191" s="33"/>
      <c r="C191" s="33" t="s">
        <v>150</v>
      </c>
      <c r="D191" s="14" t="s">
        <v>50</v>
      </c>
      <c r="E191" s="15">
        <v>0.36</v>
      </c>
      <c r="F191" s="15">
        <v>3.86</v>
      </c>
      <c r="G191" s="16">
        <f t="shared" si="2"/>
        <v>4.22</v>
      </c>
    </row>
    <row r="192" spans="1:7" hidden="1" x14ac:dyDescent="0.2">
      <c r="A192" s="40" t="s">
        <v>202</v>
      </c>
      <c r="B192" s="33"/>
      <c r="C192" s="33" t="s">
        <v>203</v>
      </c>
      <c r="D192" s="14" t="s">
        <v>50</v>
      </c>
      <c r="E192" s="15">
        <v>0.34</v>
      </c>
      <c r="F192" s="15">
        <v>3.86</v>
      </c>
      <c r="G192" s="16">
        <f t="shared" si="2"/>
        <v>4.2</v>
      </c>
    </row>
    <row r="193" spans="1:7" ht="15.95" hidden="1" customHeight="1" x14ac:dyDescent="0.2">
      <c r="A193" s="40" t="s">
        <v>204</v>
      </c>
      <c r="B193" s="33"/>
      <c r="C193" s="30" t="s">
        <v>205</v>
      </c>
      <c r="D193" s="14" t="s">
        <v>50</v>
      </c>
      <c r="E193" s="15">
        <v>0.11</v>
      </c>
      <c r="F193" s="15">
        <v>1.93</v>
      </c>
      <c r="G193" s="16">
        <f t="shared" si="2"/>
        <v>2.04</v>
      </c>
    </row>
    <row r="194" spans="1:7" hidden="1" x14ac:dyDescent="0.2">
      <c r="A194" s="40" t="s">
        <v>206</v>
      </c>
      <c r="B194" s="33"/>
      <c r="C194" s="33" t="s">
        <v>207</v>
      </c>
      <c r="D194" s="53"/>
      <c r="E194" s="15"/>
      <c r="F194" s="15"/>
      <c r="G194" s="54"/>
    </row>
    <row r="195" spans="1:7" hidden="1" x14ac:dyDescent="0.2">
      <c r="A195" s="40" t="s">
        <v>151</v>
      </c>
      <c r="B195" s="33"/>
      <c r="C195" s="33" t="s">
        <v>152</v>
      </c>
      <c r="D195" s="14" t="s">
        <v>50</v>
      </c>
      <c r="E195" s="15">
        <v>9.57</v>
      </c>
      <c r="F195" s="15">
        <v>19.989999999999998</v>
      </c>
      <c r="G195" s="16">
        <f t="shared" ref="G195:G201" si="3">F195+E195</f>
        <v>29.56</v>
      </c>
    </row>
    <row r="196" spans="1:7" hidden="1" x14ac:dyDescent="0.2">
      <c r="A196" s="40" t="s">
        <v>208</v>
      </c>
      <c r="B196" s="33"/>
      <c r="C196" s="33" t="s">
        <v>209</v>
      </c>
      <c r="D196" s="14" t="s">
        <v>50</v>
      </c>
      <c r="E196" s="15">
        <v>18.010000000000002</v>
      </c>
      <c r="F196" s="15">
        <v>16.2</v>
      </c>
      <c r="G196" s="16">
        <f t="shared" si="3"/>
        <v>34.21</v>
      </c>
    </row>
    <row r="197" spans="1:7" hidden="1" x14ac:dyDescent="0.2">
      <c r="A197" s="40" t="s">
        <v>210</v>
      </c>
      <c r="B197" s="33"/>
      <c r="C197" s="33" t="s">
        <v>211</v>
      </c>
      <c r="D197" s="14" t="s">
        <v>50</v>
      </c>
      <c r="E197" s="15">
        <v>26.37</v>
      </c>
      <c r="F197" s="15">
        <v>15</v>
      </c>
      <c r="G197" s="16">
        <f t="shared" si="3"/>
        <v>41.370000000000005</v>
      </c>
    </row>
    <row r="198" spans="1:7" ht="25.5" hidden="1" x14ac:dyDescent="0.2">
      <c r="A198" s="40" t="s">
        <v>155</v>
      </c>
      <c r="B198" s="33"/>
      <c r="C198" s="30" t="s">
        <v>156</v>
      </c>
      <c r="D198" s="14" t="s">
        <v>70</v>
      </c>
      <c r="E198" s="15" t="s">
        <v>16</v>
      </c>
      <c r="F198" s="15">
        <v>7.21</v>
      </c>
      <c r="G198" s="16">
        <f>F198</f>
        <v>7.21</v>
      </c>
    </row>
    <row r="199" spans="1:7" hidden="1" x14ac:dyDescent="0.2">
      <c r="A199" s="40" t="s">
        <v>212</v>
      </c>
      <c r="B199" s="33"/>
      <c r="C199" s="33" t="s">
        <v>213</v>
      </c>
      <c r="D199" s="14" t="s">
        <v>50</v>
      </c>
      <c r="E199" s="15">
        <v>6.56</v>
      </c>
      <c r="F199" s="15">
        <v>17.489999999999998</v>
      </c>
      <c r="G199" s="16">
        <f t="shared" si="3"/>
        <v>24.049999999999997</v>
      </c>
    </row>
    <row r="200" spans="1:7" hidden="1" x14ac:dyDescent="0.2">
      <c r="A200" s="40" t="s">
        <v>214</v>
      </c>
      <c r="B200" s="33"/>
      <c r="C200" s="33" t="s">
        <v>215</v>
      </c>
      <c r="D200" s="14" t="s">
        <v>50</v>
      </c>
      <c r="E200" s="15">
        <v>6.56</v>
      </c>
      <c r="F200" s="15">
        <v>24.99</v>
      </c>
      <c r="G200" s="16">
        <f t="shared" si="3"/>
        <v>31.549999999999997</v>
      </c>
    </row>
    <row r="201" spans="1:7" hidden="1" x14ac:dyDescent="0.2">
      <c r="A201" s="40" t="s">
        <v>216</v>
      </c>
      <c r="B201" s="33"/>
      <c r="C201" s="30" t="s">
        <v>217</v>
      </c>
      <c r="D201" s="14" t="s">
        <v>50</v>
      </c>
      <c r="E201" s="15">
        <v>2.29</v>
      </c>
      <c r="F201" s="15">
        <v>19.989999999999998</v>
      </c>
      <c r="G201" s="16">
        <f t="shared" si="3"/>
        <v>22.279999999999998</v>
      </c>
    </row>
    <row r="202" spans="1:7" hidden="1" x14ac:dyDescent="0.2">
      <c r="A202" s="278" t="s">
        <v>218</v>
      </c>
      <c r="B202" s="278"/>
      <c r="C202" s="278"/>
      <c r="D202" s="278"/>
      <c r="E202" s="278"/>
      <c r="F202" s="278"/>
      <c r="G202" s="278"/>
    </row>
    <row r="203" spans="1:7" hidden="1" x14ac:dyDescent="0.2">
      <c r="A203" s="40" t="s">
        <v>219</v>
      </c>
      <c r="B203" s="33"/>
      <c r="C203" s="279" t="s">
        <v>772</v>
      </c>
      <c r="D203" s="279"/>
      <c r="E203" s="279"/>
      <c r="F203" s="279"/>
      <c r="G203" s="279"/>
    </row>
    <row r="204" spans="1:7" ht="25.5" hidden="1" x14ac:dyDescent="0.2">
      <c r="A204" s="10" t="s">
        <v>220</v>
      </c>
      <c r="B204" s="33"/>
      <c r="C204" s="22" t="s">
        <v>221</v>
      </c>
      <c r="D204" s="14" t="s">
        <v>50</v>
      </c>
      <c r="E204" s="17">
        <v>7.0000000000000007E-2</v>
      </c>
      <c r="F204" s="15">
        <v>14.49</v>
      </c>
      <c r="G204" s="16">
        <f>F204+E204</f>
        <v>14.56</v>
      </c>
    </row>
    <row r="205" spans="1:7" hidden="1" x14ac:dyDescent="0.2">
      <c r="A205" s="40" t="s">
        <v>222</v>
      </c>
      <c r="B205" s="33"/>
      <c r="C205" s="279" t="s">
        <v>773</v>
      </c>
      <c r="D205" s="279"/>
      <c r="E205" s="279"/>
      <c r="F205" s="279"/>
      <c r="G205" s="279"/>
    </row>
    <row r="206" spans="1:7" ht="25.5" hidden="1" x14ac:dyDescent="0.2">
      <c r="A206" s="10" t="s">
        <v>223</v>
      </c>
      <c r="B206" s="33"/>
      <c r="C206" s="22" t="s">
        <v>221</v>
      </c>
      <c r="D206" s="14" t="s">
        <v>50</v>
      </c>
      <c r="E206" s="15">
        <v>0.25</v>
      </c>
      <c r="F206" s="15">
        <v>24.64</v>
      </c>
      <c r="G206" s="16">
        <f>F206+E206</f>
        <v>24.89</v>
      </c>
    </row>
    <row r="207" spans="1:7" hidden="1" x14ac:dyDescent="0.2">
      <c r="A207" s="40" t="s">
        <v>224</v>
      </c>
      <c r="B207" s="33"/>
      <c r="C207" s="279" t="s">
        <v>774</v>
      </c>
      <c r="D207" s="279"/>
      <c r="E207" s="279"/>
      <c r="F207" s="279"/>
      <c r="G207" s="279"/>
    </row>
    <row r="208" spans="1:7" ht="25.5" hidden="1" x14ac:dyDescent="0.2">
      <c r="A208" s="10" t="s">
        <v>225</v>
      </c>
      <c r="B208" s="33"/>
      <c r="C208" s="22" t="s">
        <v>221</v>
      </c>
      <c r="D208" s="14" t="s">
        <v>50</v>
      </c>
      <c r="E208" s="15">
        <v>7.0000000000000007E-2</v>
      </c>
      <c r="F208" s="15">
        <v>11.6</v>
      </c>
      <c r="G208" s="16">
        <f>F208+E208</f>
        <v>11.67</v>
      </c>
    </row>
    <row r="209" spans="1:7" hidden="1" x14ac:dyDescent="0.2">
      <c r="A209" s="40" t="s">
        <v>226</v>
      </c>
      <c r="B209" s="33"/>
      <c r="C209" s="279" t="s">
        <v>775</v>
      </c>
      <c r="D209" s="279"/>
      <c r="E209" s="279"/>
      <c r="F209" s="279"/>
      <c r="G209" s="279"/>
    </row>
    <row r="210" spans="1:7" ht="25.5" hidden="1" x14ac:dyDescent="0.2">
      <c r="A210" s="10" t="s">
        <v>227</v>
      </c>
      <c r="B210" s="33"/>
      <c r="C210" s="22" t="s">
        <v>221</v>
      </c>
      <c r="D210" s="14" t="s">
        <v>50</v>
      </c>
      <c r="E210" s="15">
        <v>0.25</v>
      </c>
      <c r="F210" s="15">
        <v>19.760000000000002</v>
      </c>
      <c r="G210" s="16">
        <f>F210+E210</f>
        <v>20.010000000000002</v>
      </c>
    </row>
    <row r="211" spans="1:7" hidden="1" x14ac:dyDescent="0.2">
      <c r="A211" s="40" t="s">
        <v>228</v>
      </c>
      <c r="B211" s="33"/>
      <c r="C211" s="279" t="s">
        <v>776</v>
      </c>
      <c r="D211" s="279"/>
      <c r="E211" s="279"/>
      <c r="F211" s="279"/>
      <c r="G211" s="279"/>
    </row>
    <row r="212" spans="1:7" ht="25.5" hidden="1" x14ac:dyDescent="0.2">
      <c r="A212" s="10" t="s">
        <v>229</v>
      </c>
      <c r="B212" s="33"/>
      <c r="C212" s="22" t="s">
        <v>221</v>
      </c>
      <c r="D212" s="14" t="s">
        <v>50</v>
      </c>
      <c r="E212" s="15">
        <v>7.0000000000000007E-2</v>
      </c>
      <c r="F212" s="15">
        <v>14.49</v>
      </c>
      <c r="G212" s="16">
        <f>F212+E212</f>
        <v>14.56</v>
      </c>
    </row>
    <row r="213" spans="1:7" hidden="1" x14ac:dyDescent="0.2">
      <c r="A213" s="40" t="s">
        <v>230</v>
      </c>
      <c r="B213" s="33"/>
      <c r="C213" s="279" t="s">
        <v>777</v>
      </c>
      <c r="D213" s="279"/>
      <c r="E213" s="279"/>
      <c r="F213" s="279"/>
      <c r="G213" s="279"/>
    </row>
    <row r="214" spans="1:7" ht="25.5" hidden="1" x14ac:dyDescent="0.2">
      <c r="A214" s="10" t="s">
        <v>231</v>
      </c>
      <c r="B214" s="33"/>
      <c r="C214" s="22" t="s">
        <v>221</v>
      </c>
      <c r="D214" s="14" t="s">
        <v>50</v>
      </c>
      <c r="E214" s="15">
        <v>0.25</v>
      </c>
      <c r="F214" s="15">
        <v>24.64</v>
      </c>
      <c r="G214" s="16">
        <f>F214+E214</f>
        <v>24.89</v>
      </c>
    </row>
    <row r="215" spans="1:7" hidden="1" x14ac:dyDescent="0.2">
      <c r="A215" s="40" t="s">
        <v>232</v>
      </c>
      <c r="B215" s="33"/>
      <c r="C215" s="279" t="s">
        <v>778</v>
      </c>
      <c r="D215" s="279"/>
      <c r="E215" s="279"/>
      <c r="F215" s="279"/>
      <c r="G215" s="279"/>
    </row>
    <row r="216" spans="1:7" ht="25.5" hidden="1" x14ac:dyDescent="0.2">
      <c r="A216" s="10" t="s">
        <v>233</v>
      </c>
      <c r="B216" s="33"/>
      <c r="C216" s="22" t="s">
        <v>221</v>
      </c>
      <c r="D216" s="14" t="s">
        <v>50</v>
      </c>
      <c r="E216" s="15">
        <v>7.0000000000000007E-2</v>
      </c>
      <c r="F216" s="15">
        <v>17.41</v>
      </c>
      <c r="G216" s="16">
        <f>F216+E216</f>
        <v>17.48</v>
      </c>
    </row>
    <row r="217" spans="1:7" hidden="1" x14ac:dyDescent="0.2">
      <c r="A217" s="40" t="s">
        <v>234</v>
      </c>
      <c r="B217" s="33"/>
      <c r="C217" s="279" t="s">
        <v>779</v>
      </c>
      <c r="D217" s="279"/>
      <c r="E217" s="279"/>
      <c r="F217" s="279"/>
      <c r="G217" s="279"/>
    </row>
    <row r="218" spans="1:7" ht="25.5" hidden="1" x14ac:dyDescent="0.2">
      <c r="A218" s="10" t="s">
        <v>235</v>
      </c>
      <c r="B218" s="33"/>
      <c r="C218" s="22" t="s">
        <v>221</v>
      </c>
      <c r="D218" s="14" t="s">
        <v>50</v>
      </c>
      <c r="E218" s="15">
        <v>0.25</v>
      </c>
      <c r="F218" s="15">
        <v>29.64</v>
      </c>
      <c r="G218" s="16">
        <f>F218+E218</f>
        <v>29.89</v>
      </c>
    </row>
    <row r="219" spans="1:7" hidden="1" x14ac:dyDescent="0.2">
      <c r="A219" s="40" t="s">
        <v>236</v>
      </c>
      <c r="B219" s="33"/>
      <c r="C219" s="279" t="s">
        <v>780</v>
      </c>
      <c r="D219" s="279"/>
      <c r="E219" s="279"/>
      <c r="F219" s="279"/>
      <c r="G219" s="279"/>
    </row>
    <row r="220" spans="1:7" ht="25.5" hidden="1" x14ac:dyDescent="0.2">
      <c r="A220" s="10" t="s">
        <v>237</v>
      </c>
      <c r="B220" s="33"/>
      <c r="C220" s="22" t="s">
        <v>221</v>
      </c>
      <c r="D220" s="14" t="s">
        <v>50</v>
      </c>
      <c r="E220" s="15">
        <v>7.0000000000000007E-2</v>
      </c>
      <c r="F220" s="15">
        <v>17.41</v>
      </c>
      <c r="G220" s="16">
        <f>F220+E220</f>
        <v>17.48</v>
      </c>
    </row>
    <row r="221" spans="1:7" hidden="1" x14ac:dyDescent="0.2">
      <c r="A221" s="40" t="s">
        <v>238</v>
      </c>
      <c r="B221" s="33"/>
      <c r="C221" s="279" t="s">
        <v>781</v>
      </c>
      <c r="D221" s="279"/>
      <c r="E221" s="279"/>
      <c r="F221" s="279"/>
      <c r="G221" s="279"/>
    </row>
    <row r="222" spans="1:7" ht="25.5" hidden="1" x14ac:dyDescent="0.2">
      <c r="A222" s="10" t="s">
        <v>239</v>
      </c>
      <c r="B222" s="33"/>
      <c r="C222" s="22" t="s">
        <v>221</v>
      </c>
      <c r="D222" s="14" t="s">
        <v>50</v>
      </c>
      <c r="E222" s="15">
        <v>0.25</v>
      </c>
      <c r="F222" s="15">
        <v>29.64</v>
      </c>
      <c r="G222" s="16">
        <f>F222+E222</f>
        <v>29.89</v>
      </c>
    </row>
    <row r="223" spans="1:7" hidden="1" x14ac:dyDescent="0.2">
      <c r="A223" s="40" t="s">
        <v>240</v>
      </c>
      <c r="B223" s="33"/>
      <c r="C223" s="279" t="s">
        <v>782</v>
      </c>
      <c r="D223" s="279"/>
      <c r="E223" s="279"/>
      <c r="F223" s="279"/>
      <c r="G223" s="279"/>
    </row>
    <row r="224" spans="1:7" ht="25.5" hidden="1" x14ac:dyDescent="0.2">
      <c r="A224" s="10" t="s">
        <v>241</v>
      </c>
      <c r="B224" s="33"/>
      <c r="C224" s="22" t="s">
        <v>221</v>
      </c>
      <c r="D224" s="14" t="s">
        <v>50</v>
      </c>
      <c r="E224" s="15">
        <v>7.0000000000000007E-2</v>
      </c>
      <c r="F224" s="15">
        <v>14.49</v>
      </c>
      <c r="G224" s="16">
        <f>F224+E224</f>
        <v>14.56</v>
      </c>
    </row>
    <row r="225" spans="1:7" hidden="1" x14ac:dyDescent="0.2">
      <c r="A225" s="40" t="s">
        <v>242</v>
      </c>
      <c r="B225" s="33"/>
      <c r="C225" s="279" t="s">
        <v>783</v>
      </c>
      <c r="D225" s="279"/>
      <c r="E225" s="279"/>
      <c r="F225" s="279"/>
      <c r="G225" s="279"/>
    </row>
    <row r="226" spans="1:7" ht="25.5" hidden="1" x14ac:dyDescent="0.2">
      <c r="A226" s="10" t="s">
        <v>243</v>
      </c>
      <c r="B226" s="33"/>
      <c r="C226" s="22" t="s">
        <v>221</v>
      </c>
      <c r="D226" s="14" t="s">
        <v>50</v>
      </c>
      <c r="E226" s="15">
        <v>0.25</v>
      </c>
      <c r="F226" s="15">
        <v>24.64</v>
      </c>
      <c r="G226" s="16">
        <f>F226+E226</f>
        <v>24.89</v>
      </c>
    </row>
    <row r="227" spans="1:7" hidden="1" x14ac:dyDescent="0.2">
      <c r="A227" s="40" t="s">
        <v>244</v>
      </c>
      <c r="B227" s="33"/>
      <c r="C227" s="279" t="s">
        <v>784</v>
      </c>
      <c r="D227" s="279"/>
      <c r="E227" s="279"/>
      <c r="F227" s="279"/>
      <c r="G227" s="279"/>
    </row>
    <row r="228" spans="1:7" ht="25.5" hidden="1" x14ac:dyDescent="0.2">
      <c r="A228" s="10" t="s">
        <v>245</v>
      </c>
      <c r="B228" s="33"/>
      <c r="C228" s="22" t="s">
        <v>221</v>
      </c>
      <c r="D228" s="14" t="s">
        <v>50</v>
      </c>
      <c r="E228" s="15">
        <v>7.0000000000000007E-2</v>
      </c>
      <c r="F228" s="15">
        <v>5.8</v>
      </c>
      <c r="G228" s="16">
        <f>F228+E228</f>
        <v>5.87</v>
      </c>
    </row>
    <row r="229" spans="1:7" hidden="1" x14ac:dyDescent="0.2">
      <c r="A229" s="40" t="s">
        <v>246</v>
      </c>
      <c r="B229" s="33"/>
      <c r="C229" s="279" t="s">
        <v>785</v>
      </c>
      <c r="D229" s="279"/>
      <c r="E229" s="279"/>
      <c r="F229" s="279"/>
      <c r="G229" s="279"/>
    </row>
    <row r="230" spans="1:7" ht="25.5" hidden="1" x14ac:dyDescent="0.2">
      <c r="A230" s="10" t="s">
        <v>247</v>
      </c>
      <c r="B230" s="33"/>
      <c r="C230" s="22" t="s">
        <v>221</v>
      </c>
      <c r="D230" s="14" t="s">
        <v>50</v>
      </c>
      <c r="E230" s="15">
        <v>0.25</v>
      </c>
      <c r="F230" s="15">
        <v>9.8800000000000008</v>
      </c>
      <c r="G230" s="16">
        <f>F230+E230</f>
        <v>10.130000000000001</v>
      </c>
    </row>
    <row r="231" spans="1:7" hidden="1" x14ac:dyDescent="0.2">
      <c r="A231" s="40" t="s">
        <v>248</v>
      </c>
      <c r="B231" s="33"/>
      <c r="C231" s="279" t="s">
        <v>786</v>
      </c>
      <c r="D231" s="279"/>
      <c r="E231" s="279"/>
      <c r="F231" s="279"/>
      <c r="G231" s="279"/>
    </row>
    <row r="232" spans="1:7" ht="25.5" hidden="1" x14ac:dyDescent="0.2">
      <c r="A232" s="10" t="s">
        <v>249</v>
      </c>
      <c r="B232" s="33"/>
      <c r="C232" s="22" t="s">
        <v>221</v>
      </c>
      <c r="D232" s="14" t="s">
        <v>50</v>
      </c>
      <c r="E232" s="15">
        <v>7.0000000000000007E-2</v>
      </c>
      <c r="F232" s="15">
        <v>14.49</v>
      </c>
      <c r="G232" s="16">
        <f>F232+E232</f>
        <v>14.56</v>
      </c>
    </row>
    <row r="233" spans="1:7" hidden="1" x14ac:dyDescent="0.2">
      <c r="A233" s="40" t="s">
        <v>250</v>
      </c>
      <c r="B233" s="33"/>
      <c r="C233" s="279" t="s">
        <v>787</v>
      </c>
      <c r="D233" s="279"/>
      <c r="E233" s="279"/>
      <c r="F233" s="279"/>
      <c r="G233" s="279"/>
    </row>
    <row r="234" spans="1:7" ht="25.5" hidden="1" x14ac:dyDescent="0.2">
      <c r="A234" s="10" t="s">
        <v>251</v>
      </c>
      <c r="B234" s="33"/>
      <c r="C234" s="22" t="s">
        <v>221</v>
      </c>
      <c r="D234" s="14" t="s">
        <v>50</v>
      </c>
      <c r="E234" s="15">
        <v>0.25</v>
      </c>
      <c r="F234" s="15">
        <v>24.64</v>
      </c>
      <c r="G234" s="16">
        <f>F234+E234</f>
        <v>24.89</v>
      </c>
    </row>
    <row r="235" spans="1:7" hidden="1" x14ac:dyDescent="0.2">
      <c r="A235" s="40" t="s">
        <v>252</v>
      </c>
      <c r="B235" s="33"/>
      <c r="C235" s="281" t="s">
        <v>788</v>
      </c>
      <c r="D235" s="281"/>
      <c r="E235" s="281"/>
      <c r="F235" s="281"/>
      <c r="G235" s="281"/>
    </row>
    <row r="236" spans="1:7" ht="25.5" hidden="1" x14ac:dyDescent="0.2">
      <c r="A236" s="10" t="s">
        <v>253</v>
      </c>
      <c r="B236" s="33"/>
      <c r="C236" s="22" t="s">
        <v>221</v>
      </c>
      <c r="D236" s="14" t="s">
        <v>50</v>
      </c>
      <c r="E236" s="15">
        <v>7.0000000000000007E-2</v>
      </c>
      <c r="F236" s="15">
        <v>14.49</v>
      </c>
      <c r="G236" s="16">
        <f>F236+E236</f>
        <v>14.56</v>
      </c>
    </row>
    <row r="237" spans="1:7" hidden="1" x14ac:dyDescent="0.2">
      <c r="A237" s="40" t="s">
        <v>254</v>
      </c>
      <c r="B237" s="33"/>
      <c r="C237" s="279" t="s">
        <v>789</v>
      </c>
      <c r="D237" s="279"/>
      <c r="E237" s="279"/>
      <c r="F237" s="279"/>
      <c r="G237" s="279"/>
    </row>
    <row r="238" spans="1:7" ht="25.5" hidden="1" x14ac:dyDescent="0.2">
      <c r="A238" s="10" t="s">
        <v>255</v>
      </c>
      <c r="B238" s="33"/>
      <c r="C238" s="22" t="s">
        <v>221</v>
      </c>
      <c r="D238" s="14" t="s">
        <v>50</v>
      </c>
      <c r="E238" s="15">
        <v>0.25</v>
      </c>
      <c r="F238" s="15">
        <v>24.64</v>
      </c>
      <c r="G238" s="16">
        <f>F238+E238</f>
        <v>24.89</v>
      </c>
    </row>
    <row r="239" spans="1:7" hidden="1" x14ac:dyDescent="0.2">
      <c r="A239" s="40" t="s">
        <v>256</v>
      </c>
      <c r="B239" s="33"/>
      <c r="C239" s="279" t="s">
        <v>257</v>
      </c>
      <c r="D239" s="279"/>
      <c r="E239" s="279"/>
      <c r="F239" s="279"/>
      <c r="G239" s="279"/>
    </row>
    <row r="240" spans="1:7" ht="25.5" hidden="1" x14ac:dyDescent="0.2">
      <c r="A240" s="10" t="s">
        <v>258</v>
      </c>
      <c r="B240" s="33"/>
      <c r="C240" s="22" t="s">
        <v>221</v>
      </c>
      <c r="D240" s="14" t="s">
        <v>50</v>
      </c>
      <c r="E240" s="15">
        <v>0.25</v>
      </c>
      <c r="F240" s="15">
        <v>36.29</v>
      </c>
      <c r="G240" s="16">
        <f>F240+E240</f>
        <v>36.54</v>
      </c>
    </row>
    <row r="241" spans="1:7" hidden="1" x14ac:dyDescent="0.2">
      <c r="A241" s="40" t="s">
        <v>259</v>
      </c>
      <c r="B241" s="33"/>
      <c r="C241" s="197" t="s">
        <v>260</v>
      </c>
      <c r="D241" s="197"/>
      <c r="E241" s="197"/>
      <c r="F241" s="197"/>
      <c r="G241" s="197"/>
    </row>
    <row r="242" spans="1:7" hidden="1" x14ac:dyDescent="0.2">
      <c r="A242" s="10" t="s">
        <v>261</v>
      </c>
      <c r="B242" s="33"/>
      <c r="C242" s="55" t="s">
        <v>262</v>
      </c>
      <c r="D242" s="14" t="s">
        <v>50</v>
      </c>
      <c r="E242" s="53" t="s">
        <v>263</v>
      </c>
      <c r="F242" s="15">
        <v>5.4</v>
      </c>
      <c r="G242" s="54">
        <f>F242</f>
        <v>5.4</v>
      </c>
    </row>
    <row r="243" spans="1:7" hidden="1" x14ac:dyDescent="0.2">
      <c r="A243" s="40" t="s">
        <v>264</v>
      </c>
      <c r="B243" s="33"/>
      <c r="C243" s="22" t="s">
        <v>265</v>
      </c>
      <c r="D243" s="14" t="s">
        <v>50</v>
      </c>
      <c r="E243" s="53" t="s">
        <v>263</v>
      </c>
      <c r="F243" s="15">
        <v>6.5</v>
      </c>
      <c r="G243" s="54">
        <f t="shared" ref="G243:G248" si="4">F243</f>
        <v>6.5</v>
      </c>
    </row>
    <row r="244" spans="1:7" hidden="1" x14ac:dyDescent="0.2">
      <c r="A244" s="40" t="s">
        <v>266</v>
      </c>
      <c r="B244" s="33"/>
      <c r="C244" s="22" t="s">
        <v>267</v>
      </c>
      <c r="D244" s="14" t="s">
        <v>50</v>
      </c>
      <c r="E244" s="53" t="s">
        <v>263</v>
      </c>
      <c r="F244" s="15">
        <v>6.5</v>
      </c>
      <c r="G244" s="54">
        <f t="shared" si="4"/>
        <v>6.5</v>
      </c>
    </row>
    <row r="245" spans="1:7" hidden="1" x14ac:dyDescent="0.2">
      <c r="A245" s="40" t="s">
        <v>268</v>
      </c>
      <c r="B245" s="33"/>
      <c r="C245" s="22" t="s">
        <v>269</v>
      </c>
      <c r="D245" s="14" t="s">
        <v>50</v>
      </c>
      <c r="E245" s="53" t="s">
        <v>263</v>
      </c>
      <c r="F245" s="15">
        <v>6.5</v>
      </c>
      <c r="G245" s="54">
        <f t="shared" si="4"/>
        <v>6.5</v>
      </c>
    </row>
    <row r="246" spans="1:7" hidden="1" x14ac:dyDescent="0.2">
      <c r="A246" s="40" t="s">
        <v>270</v>
      </c>
      <c r="B246" s="33"/>
      <c r="C246" s="22" t="s">
        <v>271</v>
      </c>
      <c r="D246" s="14" t="s">
        <v>50</v>
      </c>
      <c r="E246" s="53" t="s">
        <v>263</v>
      </c>
      <c r="F246" s="15">
        <v>5.4</v>
      </c>
      <c r="G246" s="54">
        <f t="shared" si="4"/>
        <v>5.4</v>
      </c>
    </row>
    <row r="247" spans="1:7" ht="51" hidden="1" x14ac:dyDescent="0.2">
      <c r="A247" s="10" t="s">
        <v>272</v>
      </c>
      <c r="B247" s="33"/>
      <c r="C247" s="22" t="s">
        <v>273</v>
      </c>
      <c r="D247" s="14" t="s">
        <v>50</v>
      </c>
      <c r="E247" s="53" t="s">
        <v>263</v>
      </c>
      <c r="F247" s="15">
        <v>6.5</v>
      </c>
      <c r="G247" s="54">
        <f t="shared" si="4"/>
        <v>6.5</v>
      </c>
    </row>
    <row r="248" spans="1:7" ht="63.75" hidden="1" x14ac:dyDescent="0.2">
      <c r="A248" s="10" t="s">
        <v>274</v>
      </c>
      <c r="B248" s="33"/>
      <c r="C248" s="22" t="s">
        <v>275</v>
      </c>
      <c r="D248" s="14" t="s">
        <v>50</v>
      </c>
      <c r="E248" s="53" t="s">
        <v>263</v>
      </c>
      <c r="F248" s="15">
        <v>10.82</v>
      </c>
      <c r="G248" s="54">
        <f t="shared" si="4"/>
        <v>10.82</v>
      </c>
    </row>
    <row r="249" spans="1:7" hidden="1" x14ac:dyDescent="0.2">
      <c r="A249" s="56"/>
      <c r="B249" s="56" t="s">
        <v>276</v>
      </c>
      <c r="C249" s="282" t="s">
        <v>277</v>
      </c>
      <c r="D249" s="282"/>
      <c r="E249" s="282"/>
      <c r="F249" s="282"/>
      <c r="G249" s="282"/>
    </row>
    <row r="250" spans="1:7" hidden="1" x14ac:dyDescent="0.2">
      <c r="A250" s="278" t="s">
        <v>278</v>
      </c>
      <c r="B250" s="278"/>
      <c r="C250" s="278"/>
      <c r="D250" s="278"/>
      <c r="E250" s="278"/>
      <c r="F250" s="278"/>
      <c r="G250" s="278"/>
    </row>
    <row r="251" spans="1:7" hidden="1" x14ac:dyDescent="0.2">
      <c r="A251" s="283" t="s">
        <v>279</v>
      </c>
      <c r="B251" s="283"/>
      <c r="C251" s="283"/>
      <c r="D251" s="283"/>
      <c r="E251" s="283"/>
      <c r="F251" s="283"/>
      <c r="G251" s="283"/>
    </row>
    <row r="252" spans="1:7" ht="25.5" hidden="1" x14ac:dyDescent="0.2">
      <c r="A252" s="12" t="s">
        <v>280</v>
      </c>
      <c r="B252" s="12"/>
      <c r="C252" s="37" t="s">
        <v>281</v>
      </c>
      <c r="D252" s="14" t="s">
        <v>50</v>
      </c>
      <c r="E252" s="57">
        <v>0.09</v>
      </c>
      <c r="F252" s="24">
        <v>2.44</v>
      </c>
      <c r="G252" s="16">
        <f>F252+E252</f>
        <v>2.5299999999999998</v>
      </c>
    </row>
    <row r="253" spans="1:7" ht="25.5" hidden="1" x14ac:dyDescent="0.2">
      <c r="A253" s="12" t="s">
        <v>282</v>
      </c>
      <c r="B253" s="12"/>
      <c r="C253" s="22" t="s">
        <v>283</v>
      </c>
      <c r="D253" s="14" t="s">
        <v>50</v>
      </c>
      <c r="E253" s="24">
        <v>0.15</v>
      </c>
      <c r="F253" s="24">
        <v>4.03</v>
      </c>
      <c r="G253" s="16">
        <f>F253+E253</f>
        <v>4.1800000000000006</v>
      </c>
    </row>
    <row r="254" spans="1:7" hidden="1" x14ac:dyDescent="0.2">
      <c r="A254" s="284" t="s">
        <v>284</v>
      </c>
      <c r="B254" s="284"/>
      <c r="C254" s="284"/>
      <c r="D254" s="284"/>
      <c r="E254" s="284"/>
      <c r="F254" s="284"/>
      <c r="G254" s="284"/>
    </row>
    <row r="255" spans="1:7" ht="51.75" hidden="1" customHeight="1" x14ac:dyDescent="0.2">
      <c r="A255" s="12" t="s">
        <v>285</v>
      </c>
      <c r="B255" s="40"/>
      <c r="C255" s="30" t="s">
        <v>286</v>
      </c>
      <c r="D255" s="14" t="s">
        <v>50</v>
      </c>
      <c r="E255" s="24">
        <v>1.1499999999999999</v>
      </c>
      <c r="F255" s="24">
        <v>17.53</v>
      </c>
      <c r="G255" s="16">
        <f>F255+E255</f>
        <v>18.68</v>
      </c>
    </row>
    <row r="256" spans="1:7" ht="63.75" hidden="1" x14ac:dyDescent="0.2">
      <c r="A256" s="12" t="s">
        <v>287</v>
      </c>
      <c r="B256" s="40"/>
      <c r="C256" s="30" t="s">
        <v>288</v>
      </c>
      <c r="D256" s="14" t="s">
        <v>50</v>
      </c>
      <c r="E256" s="24">
        <v>1.1499999999999999</v>
      </c>
      <c r="F256" s="24">
        <v>20.87</v>
      </c>
      <c r="G256" s="16">
        <f>F256+E256</f>
        <v>22.02</v>
      </c>
    </row>
    <row r="257" spans="1:7" ht="27" hidden="1" customHeight="1" x14ac:dyDescent="0.2">
      <c r="A257" s="12" t="s">
        <v>289</v>
      </c>
      <c r="B257" s="12"/>
      <c r="C257" s="22" t="s">
        <v>290</v>
      </c>
      <c r="D257" s="14" t="s">
        <v>50</v>
      </c>
      <c r="E257" s="24">
        <v>0.23</v>
      </c>
      <c r="F257" s="24">
        <v>9.6199999999999992</v>
      </c>
      <c r="G257" s="16">
        <f>F257+E257</f>
        <v>9.85</v>
      </c>
    </row>
    <row r="258" spans="1:7" hidden="1" x14ac:dyDescent="0.2">
      <c r="A258" s="283" t="s">
        <v>291</v>
      </c>
      <c r="B258" s="283"/>
      <c r="C258" s="283"/>
      <c r="D258" s="283"/>
      <c r="E258" s="283"/>
      <c r="F258" s="283"/>
      <c r="G258" s="283"/>
    </row>
    <row r="259" spans="1:7" ht="25.5" hidden="1" x14ac:dyDescent="0.2">
      <c r="A259" s="12" t="s">
        <v>292</v>
      </c>
      <c r="B259" s="12"/>
      <c r="C259" s="37" t="s">
        <v>293</v>
      </c>
      <c r="D259" s="14" t="s">
        <v>50</v>
      </c>
      <c r="E259" s="57">
        <v>0.55000000000000004</v>
      </c>
      <c r="F259" s="24">
        <v>2.0299999999999998</v>
      </c>
      <c r="G259" s="16">
        <f>F259+E259</f>
        <v>2.58</v>
      </c>
    </row>
    <row r="260" spans="1:7" ht="38.25" hidden="1" x14ac:dyDescent="0.2">
      <c r="A260" s="12" t="s">
        <v>294</v>
      </c>
      <c r="B260" s="12"/>
      <c r="C260" s="37" t="s">
        <v>295</v>
      </c>
      <c r="D260" s="14" t="s">
        <v>50</v>
      </c>
      <c r="E260" s="57">
        <v>0.05</v>
      </c>
      <c r="F260" s="24">
        <v>0.33</v>
      </c>
      <c r="G260" s="16">
        <f>F260+E260</f>
        <v>0.38</v>
      </c>
    </row>
    <row r="261" spans="1:7" ht="25.5" hidden="1" x14ac:dyDescent="0.2">
      <c r="A261" s="12" t="s">
        <v>296</v>
      </c>
      <c r="B261" s="12"/>
      <c r="C261" s="37" t="s">
        <v>297</v>
      </c>
      <c r="D261" s="14" t="s">
        <v>50</v>
      </c>
      <c r="E261" s="57">
        <v>0.81</v>
      </c>
      <c r="F261" s="24">
        <v>2.4500000000000002</v>
      </c>
      <c r="G261" s="16">
        <f>F261+E261</f>
        <v>3.2600000000000002</v>
      </c>
    </row>
    <row r="262" spans="1:7" ht="33" hidden="1" customHeight="1" x14ac:dyDescent="0.2">
      <c r="A262" s="12" t="s">
        <v>298</v>
      </c>
      <c r="B262" s="12"/>
      <c r="C262" s="37" t="s">
        <v>299</v>
      </c>
      <c r="D262" s="14" t="s">
        <v>50</v>
      </c>
      <c r="E262" s="57">
        <v>0.05</v>
      </c>
      <c r="F262" s="24">
        <v>0.5</v>
      </c>
      <c r="G262" s="16">
        <f>F262+E262</f>
        <v>0.55000000000000004</v>
      </c>
    </row>
    <row r="263" spans="1:7" hidden="1" x14ac:dyDescent="0.2">
      <c r="A263" s="197" t="s">
        <v>300</v>
      </c>
      <c r="B263" s="197"/>
      <c r="C263" s="197"/>
      <c r="D263" s="197"/>
      <c r="E263" s="197"/>
      <c r="F263" s="197"/>
      <c r="G263" s="197"/>
    </row>
    <row r="264" spans="1:7" ht="25.5" hidden="1" x14ac:dyDescent="0.2">
      <c r="A264" s="12" t="s">
        <v>301</v>
      </c>
      <c r="B264" s="12"/>
      <c r="C264" s="37" t="s">
        <v>302</v>
      </c>
      <c r="D264" s="14" t="s">
        <v>50</v>
      </c>
      <c r="E264" s="24">
        <v>0.06</v>
      </c>
      <c r="F264" s="24">
        <v>3.06</v>
      </c>
      <c r="G264" s="16">
        <f>F264+E264</f>
        <v>3.12</v>
      </c>
    </row>
    <row r="265" spans="1:7" ht="25.5" hidden="1" x14ac:dyDescent="0.2">
      <c r="A265" s="12" t="s">
        <v>303</v>
      </c>
      <c r="B265" s="12"/>
      <c r="C265" s="37" t="s">
        <v>304</v>
      </c>
      <c r="D265" s="14" t="s">
        <v>50</v>
      </c>
      <c r="E265" s="24">
        <v>0.03</v>
      </c>
      <c r="F265" s="24">
        <v>2.95</v>
      </c>
      <c r="G265" s="16">
        <f>F265+E265</f>
        <v>2.98</v>
      </c>
    </row>
    <row r="266" spans="1:7" hidden="1" x14ac:dyDescent="0.2">
      <c r="A266" s="12" t="s">
        <v>305</v>
      </c>
      <c r="B266" s="12"/>
      <c r="C266" s="37" t="s">
        <v>306</v>
      </c>
      <c r="D266" s="14" t="s">
        <v>50</v>
      </c>
      <c r="E266" s="24">
        <v>0.01</v>
      </c>
      <c r="F266" s="24">
        <v>0.85</v>
      </c>
      <c r="G266" s="16">
        <f>F266+E266</f>
        <v>0.86</v>
      </c>
    </row>
    <row r="267" spans="1:7" hidden="1" x14ac:dyDescent="0.2">
      <c r="A267" s="197" t="s">
        <v>307</v>
      </c>
      <c r="B267" s="197"/>
      <c r="C267" s="197"/>
      <c r="D267" s="197"/>
      <c r="E267" s="197"/>
      <c r="F267" s="197"/>
      <c r="G267" s="197"/>
    </row>
    <row r="268" spans="1:7" ht="25.5" hidden="1" x14ac:dyDescent="0.2">
      <c r="A268" s="12" t="s">
        <v>308</v>
      </c>
      <c r="B268" s="12"/>
      <c r="C268" s="22" t="s">
        <v>309</v>
      </c>
      <c r="D268" s="14" t="s">
        <v>50</v>
      </c>
      <c r="E268" s="24">
        <v>0.27</v>
      </c>
      <c r="F268" s="24">
        <v>8.3000000000000007</v>
      </c>
      <c r="G268" s="16">
        <f>F268+E268</f>
        <v>8.57</v>
      </c>
    </row>
    <row r="269" spans="1:7" ht="38.25" hidden="1" x14ac:dyDescent="0.2">
      <c r="A269" s="12" t="s">
        <v>310</v>
      </c>
      <c r="B269" s="12"/>
      <c r="C269" s="22" t="s">
        <v>311</v>
      </c>
      <c r="D269" s="14" t="s">
        <v>50</v>
      </c>
      <c r="E269" s="24">
        <v>0.28999999999999998</v>
      </c>
      <c r="F269" s="24">
        <v>10.62</v>
      </c>
      <c r="G269" s="16">
        <f>F269+E269</f>
        <v>10.909999999999998</v>
      </c>
    </row>
    <row r="270" spans="1:7" hidden="1" x14ac:dyDescent="0.2">
      <c r="A270" s="284" t="s">
        <v>312</v>
      </c>
      <c r="B270" s="284"/>
      <c r="C270" s="284"/>
      <c r="D270" s="284"/>
      <c r="E270" s="284"/>
      <c r="F270" s="284"/>
      <c r="G270" s="284"/>
    </row>
    <row r="271" spans="1:7" ht="51" hidden="1" x14ac:dyDescent="0.2">
      <c r="A271" s="12" t="s">
        <v>313</v>
      </c>
      <c r="B271" s="12"/>
      <c r="C271" s="22" t="s">
        <v>314</v>
      </c>
      <c r="D271" s="14" t="s">
        <v>50</v>
      </c>
      <c r="E271" s="24">
        <v>0.24</v>
      </c>
      <c r="F271" s="24">
        <v>14.5</v>
      </c>
      <c r="G271" s="16">
        <f>F271+E271</f>
        <v>14.74</v>
      </c>
    </row>
    <row r="272" spans="1:7" ht="51" hidden="1" x14ac:dyDescent="0.2">
      <c r="A272" s="12" t="s">
        <v>315</v>
      </c>
      <c r="B272" s="12"/>
      <c r="C272" s="22" t="s">
        <v>316</v>
      </c>
      <c r="D272" s="14" t="s">
        <v>50</v>
      </c>
      <c r="E272" s="24">
        <v>0.24</v>
      </c>
      <c r="F272" s="24">
        <v>16.53</v>
      </c>
      <c r="G272" s="16">
        <f>F272+E272</f>
        <v>16.77</v>
      </c>
    </row>
    <row r="273" spans="1:7" ht="27" hidden="1" customHeight="1" x14ac:dyDescent="0.2">
      <c r="A273" s="285" t="s">
        <v>790</v>
      </c>
      <c r="B273" s="285"/>
      <c r="C273" s="285"/>
      <c r="D273" s="285"/>
      <c r="E273" s="285"/>
      <c r="F273" s="285"/>
      <c r="G273" s="285"/>
    </row>
    <row r="274" spans="1:7" hidden="1" x14ac:dyDescent="0.2">
      <c r="A274" s="22" t="s">
        <v>317</v>
      </c>
      <c r="B274" s="22"/>
      <c r="C274" s="22" t="s">
        <v>318</v>
      </c>
      <c r="D274" s="14" t="s">
        <v>50</v>
      </c>
      <c r="E274" s="15">
        <v>4.12</v>
      </c>
      <c r="F274" s="58">
        <v>11.55</v>
      </c>
      <c r="G274" s="16">
        <f t="shared" ref="G274:G282" si="5">F274+E274</f>
        <v>15.670000000000002</v>
      </c>
    </row>
    <row r="275" spans="1:7" hidden="1" x14ac:dyDescent="0.2">
      <c r="A275" s="22" t="s">
        <v>319</v>
      </c>
      <c r="B275" s="22"/>
      <c r="C275" s="22" t="s">
        <v>320</v>
      </c>
      <c r="D275" s="14" t="s">
        <v>50</v>
      </c>
      <c r="E275" s="15">
        <v>4.12</v>
      </c>
      <c r="F275" s="58">
        <v>16.47</v>
      </c>
      <c r="G275" s="16">
        <f t="shared" si="5"/>
        <v>20.59</v>
      </c>
    </row>
    <row r="276" spans="1:7" hidden="1" x14ac:dyDescent="0.2">
      <c r="A276" s="22" t="s">
        <v>321</v>
      </c>
      <c r="B276" s="22"/>
      <c r="C276" s="22" t="s">
        <v>322</v>
      </c>
      <c r="D276" s="14" t="s">
        <v>50</v>
      </c>
      <c r="E276" s="15">
        <v>4.12</v>
      </c>
      <c r="F276" s="58">
        <v>21.4</v>
      </c>
      <c r="G276" s="16">
        <f t="shared" si="5"/>
        <v>25.52</v>
      </c>
    </row>
    <row r="277" spans="1:7" hidden="1" x14ac:dyDescent="0.2">
      <c r="A277" s="22" t="s">
        <v>323</v>
      </c>
      <c r="B277" s="22"/>
      <c r="C277" s="22" t="s">
        <v>324</v>
      </c>
      <c r="D277" s="14" t="s">
        <v>50</v>
      </c>
      <c r="E277" s="15">
        <v>4.12</v>
      </c>
      <c r="F277" s="58">
        <v>20.23</v>
      </c>
      <c r="G277" s="16">
        <f t="shared" si="5"/>
        <v>24.35</v>
      </c>
    </row>
    <row r="278" spans="1:7" hidden="1" x14ac:dyDescent="0.2">
      <c r="A278" s="22" t="s">
        <v>325</v>
      </c>
      <c r="B278" s="22"/>
      <c r="C278" s="22" t="s">
        <v>326</v>
      </c>
      <c r="D278" s="14" t="s">
        <v>50</v>
      </c>
      <c r="E278" s="15">
        <v>5.38</v>
      </c>
      <c r="F278" s="58">
        <v>11.55</v>
      </c>
      <c r="G278" s="16">
        <f t="shared" si="5"/>
        <v>16.93</v>
      </c>
    </row>
    <row r="279" spans="1:7" hidden="1" x14ac:dyDescent="0.2">
      <c r="A279" s="22" t="s">
        <v>327</v>
      </c>
      <c r="B279" s="22"/>
      <c r="C279" s="22" t="s">
        <v>328</v>
      </c>
      <c r="D279" s="14" t="s">
        <v>50</v>
      </c>
      <c r="E279" s="15">
        <v>5.38</v>
      </c>
      <c r="F279" s="58">
        <v>21.4</v>
      </c>
      <c r="G279" s="16">
        <f t="shared" si="5"/>
        <v>26.779999999999998</v>
      </c>
    </row>
    <row r="280" spans="1:7" hidden="1" x14ac:dyDescent="0.2">
      <c r="A280" s="22" t="s">
        <v>329</v>
      </c>
      <c r="B280" s="22"/>
      <c r="C280" s="22" t="s">
        <v>330</v>
      </c>
      <c r="D280" s="14" t="s">
        <v>50</v>
      </c>
      <c r="E280" s="15">
        <v>5.38</v>
      </c>
      <c r="F280" s="58">
        <v>34.520000000000003</v>
      </c>
      <c r="G280" s="16">
        <f t="shared" si="5"/>
        <v>39.900000000000006</v>
      </c>
    </row>
    <row r="281" spans="1:7" ht="25.5" hidden="1" x14ac:dyDescent="0.2">
      <c r="A281" s="22" t="s">
        <v>331</v>
      </c>
      <c r="B281" s="22"/>
      <c r="C281" s="22" t="s">
        <v>332</v>
      </c>
      <c r="D281" s="14" t="s">
        <v>50</v>
      </c>
      <c r="E281" s="58" t="s">
        <v>263</v>
      </c>
      <c r="F281" s="58">
        <v>5.49</v>
      </c>
      <c r="G281" s="16">
        <f>F281</f>
        <v>5.49</v>
      </c>
    </row>
    <row r="282" spans="1:7" hidden="1" x14ac:dyDescent="0.2">
      <c r="A282" s="22" t="s">
        <v>333</v>
      </c>
      <c r="B282" s="22"/>
      <c r="C282" s="22" t="s">
        <v>334</v>
      </c>
      <c r="D282" s="14" t="s">
        <v>50</v>
      </c>
      <c r="E282" s="58">
        <v>5.45</v>
      </c>
      <c r="F282" s="58">
        <v>7.1</v>
      </c>
      <c r="G282" s="16">
        <f t="shared" si="5"/>
        <v>12.55</v>
      </c>
    </row>
    <row r="283" spans="1:7" hidden="1" x14ac:dyDescent="0.2">
      <c r="A283" s="285" t="s">
        <v>812</v>
      </c>
      <c r="B283" s="285"/>
      <c r="C283" s="285"/>
      <c r="D283" s="285"/>
      <c r="E283" s="285"/>
      <c r="F283" s="285"/>
      <c r="G283" s="285"/>
    </row>
    <row r="284" spans="1:7" hidden="1" x14ac:dyDescent="0.2">
      <c r="A284" s="22" t="s">
        <v>317</v>
      </c>
      <c r="B284" s="22"/>
      <c r="C284" s="22" t="s">
        <v>318</v>
      </c>
      <c r="D284" s="14" t="s">
        <v>50</v>
      </c>
      <c r="E284" s="15">
        <v>4.12</v>
      </c>
      <c r="F284" s="58">
        <v>11.55</v>
      </c>
      <c r="G284" s="16">
        <f t="shared" ref="G284:G290" si="6">F284+E284</f>
        <v>15.670000000000002</v>
      </c>
    </row>
    <row r="285" spans="1:7" hidden="1" x14ac:dyDescent="0.2">
      <c r="A285" s="22" t="s">
        <v>319</v>
      </c>
      <c r="B285" s="22"/>
      <c r="C285" s="22" t="s">
        <v>320</v>
      </c>
      <c r="D285" s="14" t="s">
        <v>50</v>
      </c>
      <c r="E285" s="15">
        <v>4.12</v>
      </c>
      <c r="F285" s="58">
        <v>16.47</v>
      </c>
      <c r="G285" s="16">
        <f t="shared" si="6"/>
        <v>20.59</v>
      </c>
    </row>
    <row r="286" spans="1:7" hidden="1" x14ac:dyDescent="0.2">
      <c r="A286" s="22" t="s">
        <v>321</v>
      </c>
      <c r="B286" s="22"/>
      <c r="C286" s="22" t="s">
        <v>322</v>
      </c>
      <c r="D286" s="14" t="s">
        <v>50</v>
      </c>
      <c r="E286" s="15">
        <v>4.12</v>
      </c>
      <c r="F286" s="58">
        <v>21.4</v>
      </c>
      <c r="G286" s="16">
        <f t="shared" si="6"/>
        <v>25.52</v>
      </c>
    </row>
    <row r="287" spans="1:7" hidden="1" x14ac:dyDescent="0.2">
      <c r="A287" s="22" t="s">
        <v>323</v>
      </c>
      <c r="B287" s="22"/>
      <c r="C287" s="22" t="s">
        <v>324</v>
      </c>
      <c r="D287" s="14" t="s">
        <v>50</v>
      </c>
      <c r="E287" s="15">
        <v>4.12</v>
      </c>
      <c r="F287" s="58">
        <v>20.23</v>
      </c>
      <c r="G287" s="16">
        <f t="shared" si="6"/>
        <v>24.35</v>
      </c>
    </row>
    <row r="288" spans="1:7" hidden="1" x14ac:dyDescent="0.2">
      <c r="A288" s="22" t="s">
        <v>325</v>
      </c>
      <c r="B288" s="22"/>
      <c r="C288" s="22" t="s">
        <v>326</v>
      </c>
      <c r="D288" s="14" t="s">
        <v>50</v>
      </c>
      <c r="E288" s="15">
        <v>5.38</v>
      </c>
      <c r="F288" s="58">
        <v>11.55</v>
      </c>
      <c r="G288" s="16">
        <f t="shared" si="6"/>
        <v>16.93</v>
      </c>
    </row>
    <row r="289" spans="1:7" hidden="1" x14ac:dyDescent="0.2">
      <c r="A289" s="22" t="s">
        <v>327</v>
      </c>
      <c r="B289" s="22"/>
      <c r="C289" s="22" t="s">
        <v>328</v>
      </c>
      <c r="D289" s="14" t="s">
        <v>50</v>
      </c>
      <c r="E289" s="15">
        <v>5.38</v>
      </c>
      <c r="F289" s="58">
        <v>21.4</v>
      </c>
      <c r="G289" s="16">
        <f t="shared" si="6"/>
        <v>26.779999999999998</v>
      </c>
    </row>
    <row r="290" spans="1:7" hidden="1" x14ac:dyDescent="0.2">
      <c r="A290" s="22" t="s">
        <v>329</v>
      </c>
      <c r="B290" s="22"/>
      <c r="C290" s="22" t="s">
        <v>330</v>
      </c>
      <c r="D290" s="14" t="s">
        <v>50</v>
      </c>
      <c r="E290" s="15">
        <v>5.38</v>
      </c>
      <c r="F290" s="58">
        <v>34.520000000000003</v>
      </c>
      <c r="G290" s="16">
        <f t="shared" si="6"/>
        <v>39.900000000000006</v>
      </c>
    </row>
    <row r="291" spans="1:7" ht="25.5" hidden="1" x14ac:dyDescent="0.2">
      <c r="A291" s="22" t="s">
        <v>331</v>
      </c>
      <c r="B291" s="22"/>
      <c r="C291" s="22" t="s">
        <v>332</v>
      </c>
      <c r="D291" s="14" t="s">
        <v>50</v>
      </c>
      <c r="E291" s="58" t="s">
        <v>263</v>
      </c>
      <c r="F291" s="58">
        <v>5.49</v>
      </c>
      <c r="G291" s="16">
        <f>F291</f>
        <v>5.49</v>
      </c>
    </row>
    <row r="292" spans="1:7" hidden="1" x14ac:dyDescent="0.2">
      <c r="A292" s="22" t="s">
        <v>333</v>
      </c>
      <c r="B292" s="22"/>
      <c r="C292" s="22" t="s">
        <v>334</v>
      </c>
      <c r="D292" s="14" t="s">
        <v>50</v>
      </c>
      <c r="E292" s="58">
        <v>5.45</v>
      </c>
      <c r="F292" s="58">
        <v>7.1</v>
      </c>
      <c r="G292" s="16">
        <f>F292+E292</f>
        <v>12.55</v>
      </c>
    </row>
    <row r="293" spans="1:7" hidden="1" x14ac:dyDescent="0.2">
      <c r="A293" s="285" t="s">
        <v>335</v>
      </c>
      <c r="B293" s="285"/>
      <c r="C293" s="285"/>
      <c r="D293" s="285"/>
      <c r="E293" s="285"/>
      <c r="F293" s="285"/>
      <c r="G293" s="285"/>
    </row>
    <row r="294" spans="1:7" ht="25.5" hidden="1" x14ac:dyDescent="0.2">
      <c r="A294" s="22" t="s">
        <v>65</v>
      </c>
      <c r="B294" s="22"/>
      <c r="C294" s="22" t="s">
        <v>336</v>
      </c>
      <c r="D294" s="59" t="s">
        <v>44</v>
      </c>
      <c r="E294" s="58" t="s">
        <v>263</v>
      </c>
      <c r="F294" s="58">
        <v>7.94</v>
      </c>
      <c r="G294" s="60">
        <f>F294</f>
        <v>7.94</v>
      </c>
    </row>
    <row r="295" spans="1:7" ht="25.5" hidden="1" x14ac:dyDescent="0.2">
      <c r="A295" s="22" t="s">
        <v>337</v>
      </c>
      <c r="B295" s="22"/>
      <c r="C295" s="61" t="s">
        <v>338</v>
      </c>
      <c r="D295" s="59" t="s">
        <v>339</v>
      </c>
      <c r="E295" s="58">
        <v>9.8800000000000008</v>
      </c>
      <c r="F295" s="58">
        <v>21.96</v>
      </c>
      <c r="G295" s="60">
        <f>E295+F295</f>
        <v>31.840000000000003</v>
      </c>
    </row>
    <row r="296" spans="1:7" ht="25.5" hidden="1" x14ac:dyDescent="0.2">
      <c r="A296" s="22" t="s">
        <v>340</v>
      </c>
      <c r="B296" s="22"/>
      <c r="C296" s="61" t="s">
        <v>341</v>
      </c>
      <c r="D296" s="59" t="s">
        <v>339</v>
      </c>
      <c r="E296" s="58">
        <v>19.149999999999999</v>
      </c>
      <c r="F296" s="58">
        <v>21.96</v>
      </c>
      <c r="G296" s="60">
        <f>E296+F296</f>
        <v>41.11</v>
      </c>
    </row>
    <row r="297" spans="1:7" hidden="1" x14ac:dyDescent="0.2">
      <c r="A297" s="286" t="s">
        <v>342</v>
      </c>
      <c r="B297" s="286"/>
      <c r="C297" s="286"/>
      <c r="D297" s="286"/>
      <c r="E297" s="286"/>
      <c r="F297" s="286"/>
      <c r="G297" s="286"/>
    </row>
    <row r="298" spans="1:7" hidden="1" x14ac:dyDescent="0.2">
      <c r="A298" s="62" t="s">
        <v>343</v>
      </c>
      <c r="B298" s="12"/>
      <c r="C298" s="37" t="s">
        <v>344</v>
      </c>
      <c r="D298" s="14" t="s">
        <v>345</v>
      </c>
      <c r="E298" s="15">
        <v>0.39</v>
      </c>
      <c r="F298" s="15">
        <v>5.49</v>
      </c>
      <c r="G298" s="60">
        <f>E298+F298</f>
        <v>5.88</v>
      </c>
    </row>
    <row r="299" spans="1:7" ht="25.5" hidden="1" x14ac:dyDescent="0.2">
      <c r="A299" s="62" t="s">
        <v>346</v>
      </c>
      <c r="B299" s="12"/>
      <c r="C299" s="37" t="s">
        <v>347</v>
      </c>
      <c r="D299" s="14" t="s">
        <v>345</v>
      </c>
      <c r="E299" s="15">
        <v>0.39</v>
      </c>
      <c r="F299" s="15">
        <v>2.74</v>
      </c>
      <c r="G299" s="60">
        <f t="shared" ref="G299:G319" si="7">E299+F299</f>
        <v>3.1300000000000003</v>
      </c>
    </row>
    <row r="300" spans="1:7" hidden="1" x14ac:dyDescent="0.2">
      <c r="A300" s="62" t="s">
        <v>348</v>
      </c>
      <c r="B300" s="12"/>
      <c r="C300" s="37" t="s">
        <v>349</v>
      </c>
      <c r="D300" s="14" t="s">
        <v>345</v>
      </c>
      <c r="E300" s="15">
        <v>1.24</v>
      </c>
      <c r="F300" s="15">
        <v>4.1100000000000003</v>
      </c>
      <c r="G300" s="60">
        <f t="shared" si="7"/>
        <v>5.3500000000000005</v>
      </c>
    </row>
    <row r="301" spans="1:7" hidden="1" x14ac:dyDescent="0.2">
      <c r="A301" s="62" t="s">
        <v>350</v>
      </c>
      <c r="B301" s="12"/>
      <c r="C301" s="37" t="s">
        <v>351</v>
      </c>
      <c r="D301" s="14" t="s">
        <v>345</v>
      </c>
      <c r="E301" s="15">
        <v>1.24</v>
      </c>
      <c r="F301" s="15">
        <v>8.2100000000000009</v>
      </c>
      <c r="G301" s="60">
        <f t="shared" si="7"/>
        <v>9.4500000000000011</v>
      </c>
    </row>
    <row r="302" spans="1:7" hidden="1" x14ac:dyDescent="0.2">
      <c r="A302" s="62" t="s">
        <v>352</v>
      </c>
      <c r="B302" s="12"/>
      <c r="C302" s="37" t="s">
        <v>353</v>
      </c>
      <c r="D302" s="14" t="s">
        <v>345</v>
      </c>
      <c r="E302" s="15">
        <v>1.24</v>
      </c>
      <c r="F302" s="15">
        <v>6.86</v>
      </c>
      <c r="G302" s="60">
        <f t="shared" si="7"/>
        <v>8.1</v>
      </c>
    </row>
    <row r="303" spans="1:7" hidden="1" x14ac:dyDescent="0.2">
      <c r="A303" s="62" t="s">
        <v>354</v>
      </c>
      <c r="B303" s="12"/>
      <c r="C303" s="37" t="s">
        <v>355</v>
      </c>
      <c r="D303" s="14" t="s">
        <v>345</v>
      </c>
      <c r="E303" s="15">
        <v>0.38</v>
      </c>
      <c r="F303" s="15">
        <v>4.1100000000000003</v>
      </c>
      <c r="G303" s="60">
        <f t="shared" si="7"/>
        <v>4.49</v>
      </c>
    </row>
    <row r="304" spans="1:7" hidden="1" x14ac:dyDescent="0.2">
      <c r="A304" s="62" t="s">
        <v>356</v>
      </c>
      <c r="B304" s="12"/>
      <c r="C304" s="37" t="s">
        <v>357</v>
      </c>
      <c r="D304" s="14" t="s">
        <v>345</v>
      </c>
      <c r="E304" s="15">
        <v>0.38</v>
      </c>
      <c r="F304" s="15">
        <v>4.1100000000000003</v>
      </c>
      <c r="G304" s="60">
        <f t="shared" si="7"/>
        <v>4.49</v>
      </c>
    </row>
    <row r="305" spans="1:7" hidden="1" x14ac:dyDescent="0.2">
      <c r="A305" s="62" t="s">
        <v>358</v>
      </c>
      <c r="B305" s="12"/>
      <c r="C305" s="37" t="s">
        <v>359</v>
      </c>
      <c r="D305" s="14" t="s">
        <v>345</v>
      </c>
      <c r="E305" s="15">
        <v>0.38</v>
      </c>
      <c r="F305" s="15">
        <v>4.1100000000000003</v>
      </c>
      <c r="G305" s="60">
        <f t="shared" si="7"/>
        <v>4.49</v>
      </c>
    </row>
    <row r="306" spans="1:7" hidden="1" x14ac:dyDescent="0.2">
      <c r="A306" s="62" t="s">
        <v>360</v>
      </c>
      <c r="B306" s="12"/>
      <c r="C306" s="37" t="s">
        <v>361</v>
      </c>
      <c r="D306" s="14" t="s">
        <v>345</v>
      </c>
      <c r="E306" s="15">
        <v>0.64</v>
      </c>
      <c r="F306" s="15">
        <v>6.86</v>
      </c>
      <c r="G306" s="60">
        <f t="shared" si="7"/>
        <v>7.5</v>
      </c>
    </row>
    <row r="307" spans="1:7" hidden="1" x14ac:dyDescent="0.2">
      <c r="A307" s="62" t="s">
        <v>362</v>
      </c>
      <c r="B307" s="12"/>
      <c r="C307" s="37" t="s">
        <v>363</v>
      </c>
      <c r="D307" s="14" t="s">
        <v>345</v>
      </c>
      <c r="E307" s="15">
        <v>1.87</v>
      </c>
      <c r="F307" s="15">
        <v>5.49</v>
      </c>
      <c r="G307" s="60">
        <f t="shared" si="7"/>
        <v>7.36</v>
      </c>
    </row>
    <row r="308" spans="1:7" hidden="1" x14ac:dyDescent="0.2">
      <c r="A308" s="62" t="s">
        <v>364</v>
      </c>
      <c r="B308" s="12"/>
      <c r="C308" s="37" t="s">
        <v>365</v>
      </c>
      <c r="D308" s="14" t="s">
        <v>345</v>
      </c>
      <c r="E308" s="15" t="s">
        <v>16</v>
      </c>
      <c r="F308" s="15">
        <v>5.49</v>
      </c>
      <c r="G308" s="60">
        <f>F308</f>
        <v>5.49</v>
      </c>
    </row>
    <row r="309" spans="1:7" hidden="1" x14ac:dyDescent="0.2">
      <c r="A309" s="62" t="s">
        <v>366</v>
      </c>
      <c r="B309" s="12"/>
      <c r="C309" s="37" t="s">
        <v>367</v>
      </c>
      <c r="D309" s="14" t="s">
        <v>345</v>
      </c>
      <c r="E309" s="15">
        <v>0.73</v>
      </c>
      <c r="F309" s="15">
        <v>2.81</v>
      </c>
      <c r="G309" s="60">
        <f t="shared" si="7"/>
        <v>3.54</v>
      </c>
    </row>
    <row r="310" spans="1:7" hidden="1" x14ac:dyDescent="0.2">
      <c r="A310" s="62" t="s">
        <v>368</v>
      </c>
      <c r="B310" s="12"/>
      <c r="C310" s="37" t="s">
        <v>369</v>
      </c>
      <c r="D310" s="14" t="s">
        <v>345</v>
      </c>
      <c r="E310" s="15">
        <v>0.62</v>
      </c>
      <c r="F310" s="15">
        <v>4.1100000000000003</v>
      </c>
      <c r="G310" s="60">
        <f t="shared" si="7"/>
        <v>4.7300000000000004</v>
      </c>
    </row>
    <row r="311" spans="1:7" hidden="1" x14ac:dyDescent="0.2">
      <c r="A311" s="62" t="s">
        <v>370</v>
      </c>
      <c r="B311" s="12"/>
      <c r="C311" s="37" t="s">
        <v>371</v>
      </c>
      <c r="D311" s="14" t="s">
        <v>345</v>
      </c>
      <c r="E311" s="15">
        <v>0.62</v>
      </c>
      <c r="F311" s="15">
        <v>4.1100000000000003</v>
      </c>
      <c r="G311" s="60">
        <f t="shared" si="7"/>
        <v>4.7300000000000004</v>
      </c>
    </row>
    <row r="312" spans="1:7" hidden="1" x14ac:dyDescent="0.2">
      <c r="A312" s="62" t="s">
        <v>372</v>
      </c>
      <c r="B312" s="12"/>
      <c r="C312" s="37" t="s">
        <v>373</v>
      </c>
      <c r="D312" s="14" t="s">
        <v>345</v>
      </c>
      <c r="E312" s="15">
        <v>0.62</v>
      </c>
      <c r="F312" s="15">
        <v>9.68</v>
      </c>
      <c r="G312" s="60">
        <f t="shared" si="7"/>
        <v>10.299999999999999</v>
      </c>
    </row>
    <row r="313" spans="1:7" hidden="1" x14ac:dyDescent="0.2">
      <c r="A313" s="287" t="s">
        <v>374</v>
      </c>
      <c r="B313" s="287"/>
      <c r="C313" s="287"/>
      <c r="D313" s="287"/>
      <c r="E313" s="287"/>
      <c r="F313" s="287"/>
      <c r="G313" s="287"/>
    </row>
    <row r="314" spans="1:7" hidden="1" x14ac:dyDescent="0.2">
      <c r="A314" s="63" t="s">
        <v>48</v>
      </c>
      <c r="B314" s="12"/>
      <c r="C314" s="37" t="s">
        <v>375</v>
      </c>
      <c r="D314" s="14" t="s">
        <v>345</v>
      </c>
      <c r="E314" s="15">
        <v>7.0000000000000007E-2</v>
      </c>
      <c r="F314" s="15">
        <v>1.9</v>
      </c>
      <c r="G314" s="60">
        <f t="shared" si="7"/>
        <v>1.97</v>
      </c>
    </row>
    <row r="315" spans="1:7" hidden="1" x14ac:dyDescent="0.2">
      <c r="A315" s="63" t="s">
        <v>376</v>
      </c>
      <c r="B315" s="12"/>
      <c r="C315" s="37" t="s">
        <v>377</v>
      </c>
      <c r="D315" s="14" t="s">
        <v>345</v>
      </c>
      <c r="E315" s="15">
        <v>0.17</v>
      </c>
      <c r="F315" s="15">
        <v>5.08</v>
      </c>
      <c r="G315" s="60">
        <f t="shared" si="7"/>
        <v>5.25</v>
      </c>
    </row>
    <row r="316" spans="1:7" hidden="1" x14ac:dyDescent="0.2">
      <c r="A316" s="63" t="s">
        <v>378</v>
      </c>
      <c r="B316" s="12"/>
      <c r="C316" s="37" t="s">
        <v>379</v>
      </c>
      <c r="D316" s="14" t="s">
        <v>345</v>
      </c>
      <c r="E316" s="15">
        <v>0.7</v>
      </c>
      <c r="F316" s="17">
        <v>4.7699999999999996</v>
      </c>
      <c r="G316" s="60">
        <f t="shared" si="7"/>
        <v>5.47</v>
      </c>
    </row>
    <row r="317" spans="1:7" ht="25.5" hidden="1" x14ac:dyDescent="0.2">
      <c r="A317" s="63" t="s">
        <v>337</v>
      </c>
      <c r="B317" s="12"/>
      <c r="C317" s="37" t="s">
        <v>380</v>
      </c>
      <c r="D317" s="14" t="s">
        <v>345</v>
      </c>
      <c r="E317" s="15">
        <v>1.23</v>
      </c>
      <c r="F317" s="17">
        <v>1.22</v>
      </c>
      <c r="G317" s="60">
        <f t="shared" si="7"/>
        <v>2.4500000000000002</v>
      </c>
    </row>
    <row r="318" spans="1:7" hidden="1" x14ac:dyDescent="0.2">
      <c r="A318" s="272" t="s">
        <v>381</v>
      </c>
      <c r="B318" s="272"/>
      <c r="C318" s="272"/>
      <c r="D318" s="272"/>
      <c r="E318" s="272"/>
      <c r="F318" s="272"/>
      <c r="G318" s="272"/>
    </row>
    <row r="319" spans="1:7" hidden="1" x14ac:dyDescent="0.2">
      <c r="A319" s="12" t="s">
        <v>65</v>
      </c>
      <c r="B319" s="12"/>
      <c r="C319" s="37" t="s">
        <v>382</v>
      </c>
      <c r="D319" s="14" t="s">
        <v>339</v>
      </c>
      <c r="E319" s="15">
        <v>0.3</v>
      </c>
      <c r="F319" s="15">
        <v>2.5</v>
      </c>
      <c r="G319" s="60">
        <f t="shared" si="7"/>
        <v>2.8</v>
      </c>
    </row>
    <row r="320" spans="1:7" hidden="1" x14ac:dyDescent="0.2">
      <c r="A320" s="187" t="s">
        <v>383</v>
      </c>
      <c r="B320" s="187"/>
      <c r="C320" s="187"/>
      <c r="D320" s="187"/>
      <c r="E320" s="187"/>
      <c r="F320" s="187"/>
      <c r="G320" s="187"/>
    </row>
    <row r="321" spans="1:7" hidden="1" x14ac:dyDescent="0.2">
      <c r="A321" s="64" t="s">
        <v>263</v>
      </c>
      <c r="B321" s="107"/>
      <c r="C321" s="12" t="s">
        <v>384</v>
      </c>
      <c r="D321" s="50" t="s">
        <v>385</v>
      </c>
      <c r="E321" s="49">
        <v>9.68</v>
      </c>
      <c r="F321" s="49"/>
      <c r="G321" s="65">
        <f>E321</f>
        <v>9.68</v>
      </c>
    </row>
    <row r="322" spans="1:7" hidden="1" x14ac:dyDescent="0.2">
      <c r="A322" s="64" t="s">
        <v>263</v>
      </c>
      <c r="B322" s="107"/>
      <c r="C322" s="12" t="s">
        <v>386</v>
      </c>
      <c r="D322" s="50" t="s">
        <v>385</v>
      </c>
      <c r="E322" s="49">
        <v>2.75</v>
      </c>
      <c r="F322" s="49"/>
      <c r="G322" s="65">
        <f t="shared" ref="G322:G329" si="8">E322</f>
        <v>2.75</v>
      </c>
    </row>
    <row r="323" spans="1:7" hidden="1" x14ac:dyDescent="0.2">
      <c r="A323" s="64" t="s">
        <v>16</v>
      </c>
      <c r="B323" s="107"/>
      <c r="C323" s="12" t="s">
        <v>387</v>
      </c>
      <c r="D323" s="50" t="s">
        <v>385</v>
      </c>
      <c r="E323" s="49">
        <v>15.84</v>
      </c>
      <c r="F323" s="49"/>
      <c r="G323" s="65">
        <f t="shared" si="8"/>
        <v>15.84</v>
      </c>
    </row>
    <row r="324" spans="1:7" hidden="1" x14ac:dyDescent="0.2">
      <c r="A324" s="64" t="s">
        <v>16</v>
      </c>
      <c r="B324" s="107"/>
      <c r="C324" s="12" t="s">
        <v>388</v>
      </c>
      <c r="D324" s="50" t="s">
        <v>385</v>
      </c>
      <c r="E324" s="49">
        <v>8.11</v>
      </c>
      <c r="F324" s="49"/>
      <c r="G324" s="65">
        <f t="shared" si="8"/>
        <v>8.11</v>
      </c>
    </row>
    <row r="325" spans="1:7" hidden="1" x14ac:dyDescent="0.2">
      <c r="A325" s="64" t="s">
        <v>16</v>
      </c>
      <c r="B325" s="107"/>
      <c r="C325" s="12" t="s">
        <v>389</v>
      </c>
      <c r="D325" s="50" t="s">
        <v>385</v>
      </c>
      <c r="E325" s="49">
        <v>36.369999999999997</v>
      </c>
      <c r="F325" s="49"/>
      <c r="G325" s="65">
        <f t="shared" si="8"/>
        <v>36.369999999999997</v>
      </c>
    </row>
    <row r="326" spans="1:7" hidden="1" x14ac:dyDescent="0.2">
      <c r="A326" s="64" t="s">
        <v>16</v>
      </c>
      <c r="B326" s="107"/>
      <c r="C326" s="12" t="s">
        <v>390</v>
      </c>
      <c r="D326" s="50" t="s">
        <v>385</v>
      </c>
      <c r="E326" s="49">
        <v>69.62</v>
      </c>
      <c r="F326" s="49"/>
      <c r="G326" s="65">
        <f>E326</f>
        <v>69.62</v>
      </c>
    </row>
    <row r="327" spans="1:7" hidden="1" x14ac:dyDescent="0.2">
      <c r="A327" s="64"/>
      <c r="B327" s="107"/>
      <c r="C327" s="12" t="s">
        <v>391</v>
      </c>
      <c r="D327" s="50" t="s">
        <v>385</v>
      </c>
      <c r="E327" s="49">
        <v>137.44</v>
      </c>
      <c r="F327" s="49"/>
      <c r="G327" s="65">
        <f t="shared" si="8"/>
        <v>137.44</v>
      </c>
    </row>
    <row r="328" spans="1:7" hidden="1" x14ac:dyDescent="0.2">
      <c r="A328" s="64" t="s">
        <v>263</v>
      </c>
      <c r="B328" s="107"/>
      <c r="C328" s="12" t="s">
        <v>392</v>
      </c>
      <c r="D328" s="50" t="s">
        <v>385</v>
      </c>
      <c r="E328" s="49">
        <v>2.77</v>
      </c>
      <c r="F328" s="49"/>
      <c r="G328" s="65">
        <f t="shared" si="8"/>
        <v>2.77</v>
      </c>
    </row>
    <row r="329" spans="1:7" hidden="1" x14ac:dyDescent="0.2">
      <c r="A329" s="64" t="s">
        <v>263</v>
      </c>
      <c r="B329" s="107"/>
      <c r="C329" s="12" t="s">
        <v>714</v>
      </c>
      <c r="D329" s="50" t="s">
        <v>385</v>
      </c>
      <c r="E329" s="49">
        <v>86.56</v>
      </c>
      <c r="F329" s="49"/>
      <c r="G329" s="65">
        <f t="shared" si="8"/>
        <v>86.56</v>
      </c>
    </row>
    <row r="330" spans="1:7" hidden="1" x14ac:dyDescent="0.2">
      <c r="A330" s="64" t="s">
        <v>263</v>
      </c>
      <c r="B330" s="107"/>
      <c r="C330" s="12" t="s">
        <v>393</v>
      </c>
      <c r="D330" s="50" t="s">
        <v>385</v>
      </c>
      <c r="E330" s="49">
        <v>76.47</v>
      </c>
      <c r="F330" s="49"/>
      <c r="G330" s="65">
        <f>E330</f>
        <v>76.47</v>
      </c>
    </row>
    <row r="331" spans="1:7" hidden="1" x14ac:dyDescent="0.2">
      <c r="A331" s="288" t="s">
        <v>394</v>
      </c>
      <c r="B331" s="288"/>
      <c r="C331" s="288"/>
      <c r="D331" s="288"/>
      <c r="E331" s="288"/>
      <c r="F331" s="288"/>
      <c r="G331" s="288"/>
    </row>
    <row r="332" spans="1:7" ht="38.25" hidden="1" x14ac:dyDescent="0.2">
      <c r="A332" s="46" t="s">
        <v>65</v>
      </c>
      <c r="B332" s="106"/>
      <c r="C332" s="61" t="s">
        <v>395</v>
      </c>
      <c r="D332" s="66" t="s">
        <v>345</v>
      </c>
      <c r="E332" s="49">
        <v>1.54</v>
      </c>
      <c r="F332" s="53">
        <v>3.47</v>
      </c>
      <c r="G332" s="67">
        <f>E332+F332</f>
        <v>5.01</v>
      </c>
    </row>
    <row r="333" spans="1:7" ht="38.25" hidden="1" x14ac:dyDescent="0.2">
      <c r="A333" s="46" t="s">
        <v>396</v>
      </c>
      <c r="B333" s="106"/>
      <c r="C333" s="61" t="s">
        <v>397</v>
      </c>
      <c r="D333" s="66" t="s">
        <v>345</v>
      </c>
      <c r="E333" s="49">
        <v>3.95</v>
      </c>
      <c r="F333" s="53">
        <v>4.55</v>
      </c>
      <c r="G333" s="67">
        <f>E333+F333</f>
        <v>8.5</v>
      </c>
    </row>
    <row r="334" spans="1:7" hidden="1" x14ac:dyDescent="0.2">
      <c r="A334" s="289" t="s">
        <v>399</v>
      </c>
      <c r="B334" s="290"/>
      <c r="C334" s="290"/>
      <c r="D334" s="290"/>
      <c r="E334" s="290"/>
      <c r="F334" s="290"/>
      <c r="G334" s="291"/>
    </row>
    <row r="335" spans="1:7" hidden="1" x14ac:dyDescent="0.2">
      <c r="A335" s="278" t="s">
        <v>400</v>
      </c>
      <c r="B335" s="278"/>
      <c r="C335" s="278"/>
      <c r="D335" s="278"/>
      <c r="E335" s="278"/>
      <c r="F335" s="278"/>
      <c r="G335" s="278"/>
    </row>
    <row r="336" spans="1:7" hidden="1" x14ac:dyDescent="0.2">
      <c r="A336" s="12" t="s">
        <v>51</v>
      </c>
      <c r="B336" s="12"/>
      <c r="C336" s="37" t="s">
        <v>401</v>
      </c>
      <c r="D336" s="14" t="s">
        <v>50</v>
      </c>
      <c r="E336" s="15">
        <v>0.35</v>
      </c>
      <c r="F336" s="15">
        <v>5.29</v>
      </c>
      <c r="G336" s="54">
        <f>E336+F336</f>
        <v>5.64</v>
      </c>
    </row>
    <row r="337" spans="1:7" ht="25.5" hidden="1" x14ac:dyDescent="0.2">
      <c r="A337" s="12" t="s">
        <v>53</v>
      </c>
      <c r="B337" s="12"/>
      <c r="C337" s="37" t="s">
        <v>402</v>
      </c>
      <c r="D337" s="14" t="s">
        <v>50</v>
      </c>
      <c r="E337" s="15">
        <v>1.22</v>
      </c>
      <c r="F337" s="15">
        <v>10.25</v>
      </c>
      <c r="G337" s="54">
        <f t="shared" ref="G337:G346" si="9">E337+F337</f>
        <v>11.47</v>
      </c>
    </row>
    <row r="338" spans="1:7" ht="25.5" hidden="1" x14ac:dyDescent="0.2">
      <c r="A338" s="12" t="s">
        <v>55</v>
      </c>
      <c r="B338" s="12"/>
      <c r="C338" s="37" t="s">
        <v>403</v>
      </c>
      <c r="D338" s="14" t="s">
        <v>50</v>
      </c>
      <c r="E338" s="15">
        <v>1.21</v>
      </c>
      <c r="F338" s="15">
        <v>7.92</v>
      </c>
      <c r="G338" s="54">
        <f t="shared" si="9"/>
        <v>9.129999999999999</v>
      </c>
    </row>
    <row r="339" spans="1:7" hidden="1" x14ac:dyDescent="0.2">
      <c r="A339" s="12" t="s">
        <v>404</v>
      </c>
      <c r="B339" s="12"/>
      <c r="C339" s="37" t="s">
        <v>405</v>
      </c>
      <c r="D339" s="14" t="s">
        <v>50</v>
      </c>
      <c r="E339" s="15">
        <v>0.4</v>
      </c>
      <c r="F339" s="15">
        <v>5.29</v>
      </c>
      <c r="G339" s="54">
        <f t="shared" si="9"/>
        <v>5.69</v>
      </c>
    </row>
    <row r="340" spans="1:7" hidden="1" x14ac:dyDescent="0.2">
      <c r="A340" s="12" t="s">
        <v>406</v>
      </c>
      <c r="B340" s="12"/>
      <c r="C340" s="37" t="s">
        <v>407</v>
      </c>
      <c r="D340" s="14" t="s">
        <v>339</v>
      </c>
      <c r="E340" s="15">
        <v>0.33</v>
      </c>
      <c r="F340" s="15">
        <v>3.28</v>
      </c>
      <c r="G340" s="54">
        <f t="shared" si="9"/>
        <v>3.61</v>
      </c>
    </row>
    <row r="341" spans="1:7" hidden="1" x14ac:dyDescent="0.2">
      <c r="A341" s="198" t="s">
        <v>408</v>
      </c>
      <c r="B341" s="198"/>
      <c r="C341" s="198"/>
      <c r="D341" s="198"/>
      <c r="E341" s="198"/>
      <c r="F341" s="198"/>
      <c r="G341" s="198"/>
    </row>
    <row r="342" spans="1:7" hidden="1" x14ac:dyDescent="0.2">
      <c r="A342" s="12" t="s">
        <v>348</v>
      </c>
      <c r="B342" s="12"/>
      <c r="C342" s="37" t="s">
        <v>409</v>
      </c>
      <c r="D342" s="14" t="s">
        <v>398</v>
      </c>
      <c r="E342" s="15">
        <v>0.88</v>
      </c>
      <c r="F342" s="15">
        <v>3.96</v>
      </c>
      <c r="G342" s="54">
        <f t="shared" si="9"/>
        <v>4.84</v>
      </c>
    </row>
    <row r="343" spans="1:7" hidden="1" x14ac:dyDescent="0.2">
      <c r="A343" s="12" t="s">
        <v>350</v>
      </c>
      <c r="B343" s="12"/>
      <c r="C343" s="37" t="s">
        <v>410</v>
      </c>
      <c r="D343" s="14" t="s">
        <v>398</v>
      </c>
      <c r="E343" s="15">
        <v>0.49</v>
      </c>
      <c r="F343" s="15">
        <v>3.96</v>
      </c>
      <c r="G343" s="54">
        <f t="shared" si="9"/>
        <v>4.45</v>
      </c>
    </row>
    <row r="344" spans="1:7" hidden="1" x14ac:dyDescent="0.2">
      <c r="A344" s="12" t="s">
        <v>411</v>
      </c>
      <c r="B344" s="12"/>
      <c r="C344" s="37" t="s">
        <v>412</v>
      </c>
      <c r="D344" s="14" t="s">
        <v>398</v>
      </c>
      <c r="E344" s="15">
        <v>2.02</v>
      </c>
      <c r="F344" s="15">
        <v>5.28</v>
      </c>
      <c r="G344" s="54">
        <f t="shared" si="9"/>
        <v>7.3000000000000007</v>
      </c>
    </row>
    <row r="345" spans="1:7" ht="15.95" hidden="1" customHeight="1" x14ac:dyDescent="0.2">
      <c r="A345" s="12" t="s">
        <v>366</v>
      </c>
      <c r="B345" s="12"/>
      <c r="C345" s="37" t="s">
        <v>413</v>
      </c>
      <c r="D345" s="14" t="s">
        <v>398</v>
      </c>
      <c r="E345" s="15">
        <v>9.01</v>
      </c>
      <c r="F345" s="15">
        <v>15.19</v>
      </c>
      <c r="G345" s="54">
        <f t="shared" si="9"/>
        <v>24.2</v>
      </c>
    </row>
    <row r="346" spans="1:7" ht="25.5" hidden="1" x14ac:dyDescent="0.2">
      <c r="A346" s="12" t="s">
        <v>65</v>
      </c>
      <c r="B346" s="12"/>
      <c r="C346" s="37" t="s">
        <v>414</v>
      </c>
      <c r="D346" s="14" t="s">
        <v>398</v>
      </c>
      <c r="E346" s="15">
        <v>9.86</v>
      </c>
      <c r="F346" s="17">
        <v>44.5</v>
      </c>
      <c r="G346" s="54">
        <f t="shared" si="9"/>
        <v>54.36</v>
      </c>
    </row>
    <row r="347" spans="1:7" hidden="1" x14ac:dyDescent="0.2">
      <c r="A347" s="198" t="s">
        <v>415</v>
      </c>
      <c r="B347" s="198"/>
      <c r="C347" s="198"/>
      <c r="D347" s="198"/>
      <c r="E347" s="198"/>
      <c r="F347" s="198"/>
      <c r="G347" s="198"/>
    </row>
    <row r="348" spans="1:7" ht="14.25" hidden="1" customHeight="1" x14ac:dyDescent="0.2">
      <c r="A348" s="12" t="s">
        <v>416</v>
      </c>
      <c r="B348" s="12"/>
      <c r="C348" s="37" t="s">
        <v>417</v>
      </c>
      <c r="D348" s="14" t="s">
        <v>398</v>
      </c>
      <c r="E348" s="53">
        <v>22.42</v>
      </c>
      <c r="F348" s="15">
        <v>22.3</v>
      </c>
      <c r="G348" s="54">
        <f>F348+E348</f>
        <v>44.72</v>
      </c>
    </row>
    <row r="349" spans="1:7" hidden="1" x14ac:dyDescent="0.2">
      <c r="A349" s="69"/>
      <c r="B349" s="69"/>
      <c r="C349" s="188" t="s">
        <v>791</v>
      </c>
      <c r="D349" s="188"/>
      <c r="E349" s="188"/>
      <c r="F349" s="188"/>
      <c r="G349" s="188"/>
    </row>
    <row r="350" spans="1:7" hidden="1" x14ac:dyDescent="0.2">
      <c r="A350" s="201" t="s">
        <v>418</v>
      </c>
      <c r="B350" s="201"/>
      <c r="C350" s="201"/>
      <c r="D350" s="201"/>
      <c r="E350" s="201"/>
      <c r="F350" s="201"/>
      <c r="G350" s="201"/>
    </row>
    <row r="351" spans="1:7" ht="25.5" hidden="1" x14ac:dyDescent="0.2">
      <c r="A351" s="12" t="s">
        <v>68</v>
      </c>
      <c r="B351" s="12"/>
      <c r="C351" s="37" t="s">
        <v>419</v>
      </c>
      <c r="D351" s="14" t="s">
        <v>70</v>
      </c>
      <c r="E351" s="17"/>
      <c r="F351" s="17">
        <v>7.53</v>
      </c>
      <c r="G351" s="16">
        <f>E351+F351</f>
        <v>7.53</v>
      </c>
    </row>
    <row r="352" spans="1:7" ht="25.5" hidden="1" x14ac:dyDescent="0.2">
      <c r="A352" s="12" t="s">
        <v>71</v>
      </c>
      <c r="B352" s="12"/>
      <c r="C352" s="37" t="s">
        <v>420</v>
      </c>
      <c r="D352" s="14" t="s">
        <v>70</v>
      </c>
      <c r="E352" s="17"/>
      <c r="F352" s="17">
        <v>7.21</v>
      </c>
      <c r="G352" s="16">
        <f>E352+F352</f>
        <v>7.21</v>
      </c>
    </row>
    <row r="353" spans="1:9" ht="25.5" hidden="1" x14ac:dyDescent="0.2">
      <c r="A353" s="10" t="s">
        <v>16</v>
      </c>
      <c r="B353" s="12"/>
      <c r="C353" s="37" t="s">
        <v>421</v>
      </c>
      <c r="D353" s="14" t="s">
        <v>422</v>
      </c>
      <c r="E353" s="17">
        <v>24.65</v>
      </c>
      <c r="F353" s="17">
        <v>16.16</v>
      </c>
      <c r="G353" s="16">
        <f t="shared" ref="G353:G358" si="10">E353+F353</f>
        <v>40.81</v>
      </c>
      <c r="I353" s="70">
        <f>G352+G353+G356+G358</f>
        <v>85.78</v>
      </c>
    </row>
    <row r="354" spans="1:9" ht="25.5" hidden="1" x14ac:dyDescent="0.2">
      <c r="A354" s="10" t="s">
        <v>16</v>
      </c>
      <c r="B354" s="12"/>
      <c r="C354" s="37" t="s">
        <v>423</v>
      </c>
      <c r="D354" s="14" t="s">
        <v>422</v>
      </c>
      <c r="E354" s="17">
        <v>49.3</v>
      </c>
      <c r="F354" s="17">
        <v>16.16</v>
      </c>
      <c r="G354" s="16">
        <f t="shared" si="10"/>
        <v>65.459999999999994</v>
      </c>
      <c r="I354" s="70">
        <f>G354+G352+G358+G356</f>
        <v>110.42999999999998</v>
      </c>
    </row>
    <row r="355" spans="1:9" ht="25.5" hidden="1" x14ac:dyDescent="0.2">
      <c r="A355" s="10" t="s">
        <v>16</v>
      </c>
      <c r="B355" s="12"/>
      <c r="C355" s="37" t="s">
        <v>424</v>
      </c>
      <c r="D355" s="14" t="s">
        <v>422</v>
      </c>
      <c r="E355" s="17">
        <v>73.95</v>
      </c>
      <c r="F355" s="17">
        <v>16.16</v>
      </c>
      <c r="G355" s="16">
        <f t="shared" si="10"/>
        <v>90.11</v>
      </c>
      <c r="I355" s="70">
        <f>G352+G355+G356+G358</f>
        <v>135.07999999999998</v>
      </c>
    </row>
    <row r="356" spans="1:9" hidden="1" x14ac:dyDescent="0.2">
      <c r="A356" s="12" t="s">
        <v>17</v>
      </c>
      <c r="B356" s="12"/>
      <c r="C356" s="37" t="s">
        <v>425</v>
      </c>
      <c r="D356" s="14" t="s">
        <v>426</v>
      </c>
      <c r="E356" s="17">
        <v>6.96</v>
      </c>
      <c r="F356" s="17">
        <v>18.559999999999999</v>
      </c>
      <c r="G356" s="16">
        <f t="shared" si="10"/>
        <v>25.52</v>
      </c>
    </row>
    <row r="357" spans="1:9" hidden="1" x14ac:dyDescent="0.2">
      <c r="A357" s="12" t="s">
        <v>427</v>
      </c>
      <c r="B357" s="12"/>
      <c r="C357" s="37" t="s">
        <v>428</v>
      </c>
      <c r="D357" s="14" t="s">
        <v>50</v>
      </c>
      <c r="E357" s="17">
        <f>E87</f>
        <v>0.44</v>
      </c>
      <c r="F357" s="17">
        <v>5.68</v>
      </c>
      <c r="G357" s="16">
        <f t="shared" si="10"/>
        <v>6.12</v>
      </c>
    </row>
    <row r="358" spans="1:9" hidden="1" x14ac:dyDescent="0.2">
      <c r="A358" s="12" t="s">
        <v>427</v>
      </c>
      <c r="B358" s="12"/>
      <c r="C358" s="37" t="s">
        <v>429</v>
      </c>
      <c r="D358" s="14" t="s">
        <v>50</v>
      </c>
      <c r="E358" s="17">
        <f>E357*2</f>
        <v>0.88</v>
      </c>
      <c r="F358" s="17">
        <v>11.36</v>
      </c>
      <c r="G358" s="16">
        <f t="shared" si="10"/>
        <v>12.24</v>
      </c>
    </row>
    <row r="359" spans="1:9" ht="25.5" hidden="1" x14ac:dyDescent="0.2">
      <c r="A359" s="12"/>
      <c r="B359" s="12"/>
      <c r="C359" s="111" t="s">
        <v>807</v>
      </c>
      <c r="D359" s="14"/>
      <c r="E359" s="17"/>
      <c r="F359" s="17"/>
      <c r="G359" s="16"/>
    </row>
    <row r="360" spans="1:9" hidden="1" x14ac:dyDescent="0.2">
      <c r="A360" s="12"/>
      <c r="B360" s="12"/>
      <c r="C360" s="37" t="s">
        <v>808</v>
      </c>
      <c r="D360" s="14" t="s">
        <v>809</v>
      </c>
      <c r="E360" s="17">
        <v>1.19</v>
      </c>
      <c r="F360" s="17"/>
      <c r="G360" s="16">
        <f>E360</f>
        <v>1.19</v>
      </c>
    </row>
    <row r="361" spans="1:9" hidden="1" x14ac:dyDescent="0.2">
      <c r="A361" s="292" t="s">
        <v>430</v>
      </c>
      <c r="B361" s="293"/>
      <c r="C361" s="293"/>
      <c r="D361" s="293"/>
      <c r="E361" s="293"/>
      <c r="F361" s="293"/>
      <c r="G361" s="294"/>
    </row>
    <row r="362" spans="1:9" hidden="1" x14ac:dyDescent="0.2">
      <c r="A362" s="285" t="s">
        <v>431</v>
      </c>
      <c r="B362" s="285"/>
      <c r="C362" s="285"/>
      <c r="D362" s="285"/>
      <c r="E362" s="285"/>
      <c r="F362" s="285"/>
      <c r="G362" s="285"/>
    </row>
    <row r="363" spans="1:9" hidden="1" x14ac:dyDescent="0.2">
      <c r="A363" s="12">
        <v>1</v>
      </c>
      <c r="B363" s="12"/>
      <c r="C363" s="71" t="s">
        <v>432</v>
      </c>
      <c r="D363" s="14" t="s">
        <v>398</v>
      </c>
      <c r="E363" s="72" t="s">
        <v>16</v>
      </c>
      <c r="F363" s="15">
        <v>191.9</v>
      </c>
      <c r="G363" s="54">
        <f>F363</f>
        <v>191.9</v>
      </c>
    </row>
    <row r="364" spans="1:9" hidden="1" x14ac:dyDescent="0.2">
      <c r="A364" s="62" t="s">
        <v>433</v>
      </c>
      <c r="B364" s="12"/>
      <c r="C364" s="113" t="s">
        <v>435</v>
      </c>
      <c r="D364" s="53"/>
      <c r="E364" s="53"/>
      <c r="F364" s="53"/>
      <c r="G364" s="53"/>
    </row>
    <row r="365" spans="1:9" ht="38.25" hidden="1" x14ac:dyDescent="0.2">
      <c r="A365" s="63" t="s">
        <v>436</v>
      </c>
      <c r="B365" s="12"/>
      <c r="C365" s="68" t="s">
        <v>437</v>
      </c>
      <c r="D365" s="50" t="s">
        <v>438</v>
      </c>
      <c r="E365" s="53" t="s">
        <v>16</v>
      </c>
      <c r="F365" s="15">
        <v>197.14</v>
      </c>
      <c r="G365" s="54">
        <f>F365</f>
        <v>197.14</v>
      </c>
    </row>
    <row r="366" spans="1:9" hidden="1" x14ac:dyDescent="0.2">
      <c r="A366" s="186" t="s">
        <v>439</v>
      </c>
      <c r="B366" s="186"/>
      <c r="C366" s="186"/>
      <c r="D366" s="186"/>
      <c r="E366" s="186"/>
      <c r="F366" s="186"/>
      <c r="G366" s="186"/>
    </row>
    <row r="367" spans="1:9" hidden="1" x14ac:dyDescent="0.2">
      <c r="A367" s="22" t="s">
        <v>434</v>
      </c>
      <c r="B367" s="12"/>
      <c r="C367" s="61" t="s">
        <v>440</v>
      </c>
      <c r="D367" s="14" t="s">
        <v>339</v>
      </c>
      <c r="E367" s="24">
        <v>1.37</v>
      </c>
      <c r="F367" s="17">
        <v>7.81</v>
      </c>
      <c r="G367" s="60">
        <f t="shared" ref="G367:G372" si="11">E367+F367</f>
        <v>9.18</v>
      </c>
    </row>
    <row r="368" spans="1:9" hidden="1" x14ac:dyDescent="0.2">
      <c r="A368" s="22" t="s">
        <v>441</v>
      </c>
      <c r="B368" s="12"/>
      <c r="C368" s="61" t="s">
        <v>442</v>
      </c>
      <c r="D368" s="14" t="s">
        <v>339</v>
      </c>
      <c r="E368" s="24">
        <v>1.93</v>
      </c>
      <c r="F368" s="17">
        <v>2.46</v>
      </c>
      <c r="G368" s="60">
        <f t="shared" si="11"/>
        <v>4.3899999999999997</v>
      </c>
    </row>
    <row r="369" spans="1:7" hidden="1" x14ac:dyDescent="0.2">
      <c r="A369" s="22" t="s">
        <v>443</v>
      </c>
      <c r="B369" s="12"/>
      <c r="C369" s="61" t="s">
        <v>444</v>
      </c>
      <c r="D369" s="14" t="s">
        <v>339</v>
      </c>
      <c r="E369" s="24">
        <v>1.22</v>
      </c>
      <c r="F369" s="17">
        <v>1.22</v>
      </c>
      <c r="G369" s="60">
        <f t="shared" si="11"/>
        <v>2.44</v>
      </c>
    </row>
    <row r="370" spans="1:7" hidden="1" x14ac:dyDescent="0.2">
      <c r="A370" s="22" t="s">
        <v>445</v>
      </c>
      <c r="B370" s="12"/>
      <c r="C370" s="56" t="s">
        <v>446</v>
      </c>
      <c r="D370" s="14" t="s">
        <v>339</v>
      </c>
      <c r="E370" s="24">
        <v>1.76</v>
      </c>
      <c r="F370" s="17">
        <v>7.4</v>
      </c>
      <c r="G370" s="60">
        <f t="shared" si="11"/>
        <v>9.16</v>
      </c>
    </row>
    <row r="371" spans="1:7" hidden="1" x14ac:dyDescent="0.2">
      <c r="A371" s="22" t="s">
        <v>447</v>
      </c>
      <c r="B371" s="12"/>
      <c r="C371" s="56" t="s">
        <v>448</v>
      </c>
      <c r="D371" s="14" t="s">
        <v>339</v>
      </c>
      <c r="E371" s="24">
        <v>1.93</v>
      </c>
      <c r="F371" s="17">
        <v>1.22</v>
      </c>
      <c r="G371" s="60">
        <f t="shared" si="11"/>
        <v>3.15</v>
      </c>
    </row>
    <row r="372" spans="1:7" hidden="1" x14ac:dyDescent="0.2">
      <c r="A372" s="22" t="s">
        <v>449</v>
      </c>
      <c r="B372" s="12"/>
      <c r="C372" s="56" t="s">
        <v>450</v>
      </c>
      <c r="D372" s="14" t="s">
        <v>339</v>
      </c>
      <c r="E372" s="24">
        <v>1.93</v>
      </c>
      <c r="F372" s="17">
        <v>1.22</v>
      </c>
      <c r="G372" s="60">
        <f t="shared" si="11"/>
        <v>3.15</v>
      </c>
    </row>
    <row r="373" spans="1:7" hidden="1" x14ac:dyDescent="0.2">
      <c r="A373" s="187" t="s">
        <v>451</v>
      </c>
      <c r="B373" s="187"/>
      <c r="C373" s="187"/>
      <c r="D373" s="187"/>
      <c r="E373" s="187"/>
      <c r="F373" s="187"/>
      <c r="G373" s="187"/>
    </row>
    <row r="374" spans="1:7" ht="25.5" hidden="1" x14ac:dyDescent="0.2">
      <c r="A374" s="33" t="s">
        <v>13</v>
      </c>
      <c r="B374" s="12"/>
      <c r="C374" s="37" t="s">
        <v>452</v>
      </c>
      <c r="D374" s="14" t="s">
        <v>339</v>
      </c>
      <c r="E374" s="10" t="s">
        <v>263</v>
      </c>
      <c r="F374" s="17">
        <v>1</v>
      </c>
      <c r="G374" s="54">
        <f>F374</f>
        <v>1</v>
      </c>
    </row>
    <row r="375" spans="1:7" ht="25.5" hidden="1" x14ac:dyDescent="0.2">
      <c r="A375" s="33" t="s">
        <v>17</v>
      </c>
      <c r="B375" s="12"/>
      <c r="C375" s="37" t="s">
        <v>453</v>
      </c>
      <c r="D375" s="14" t="s">
        <v>339</v>
      </c>
      <c r="E375" s="10" t="s">
        <v>263</v>
      </c>
      <c r="F375" s="15">
        <v>1</v>
      </c>
      <c r="G375" s="54">
        <f t="shared" ref="G375:G400" si="12">F375</f>
        <v>1</v>
      </c>
    </row>
    <row r="376" spans="1:7" hidden="1" x14ac:dyDescent="0.2">
      <c r="A376" s="33" t="s">
        <v>19</v>
      </c>
      <c r="B376" s="12"/>
      <c r="C376" s="37" t="s">
        <v>454</v>
      </c>
      <c r="D376" s="14" t="s">
        <v>339</v>
      </c>
      <c r="E376" s="10" t="s">
        <v>263</v>
      </c>
      <c r="F376" s="15">
        <v>1</v>
      </c>
      <c r="G376" s="54">
        <f t="shared" si="12"/>
        <v>1</v>
      </c>
    </row>
    <row r="377" spans="1:7" ht="51" hidden="1" x14ac:dyDescent="0.2">
      <c r="A377" s="33" t="s">
        <v>21</v>
      </c>
      <c r="B377" s="12"/>
      <c r="C377" s="46" t="s">
        <v>455</v>
      </c>
      <c r="D377" s="14" t="s">
        <v>339</v>
      </c>
      <c r="E377" s="10" t="s">
        <v>263</v>
      </c>
      <c r="F377" s="15">
        <v>1.5</v>
      </c>
      <c r="G377" s="54">
        <f t="shared" si="12"/>
        <v>1.5</v>
      </c>
    </row>
    <row r="378" spans="1:7" hidden="1" x14ac:dyDescent="0.2">
      <c r="A378" s="33" t="s">
        <v>23</v>
      </c>
      <c r="B378" s="12"/>
      <c r="C378" s="37" t="s">
        <v>456</v>
      </c>
      <c r="D378" s="14" t="s">
        <v>339</v>
      </c>
      <c r="E378" s="10" t="s">
        <v>263</v>
      </c>
      <c r="F378" s="15">
        <v>1.5</v>
      </c>
      <c r="G378" s="54">
        <f t="shared" si="12"/>
        <v>1.5</v>
      </c>
    </row>
    <row r="379" spans="1:7" ht="25.5" hidden="1" x14ac:dyDescent="0.2">
      <c r="A379" s="33" t="s">
        <v>25</v>
      </c>
      <c r="B379" s="12"/>
      <c r="C379" s="37" t="s">
        <v>457</v>
      </c>
      <c r="D379" s="14" t="s">
        <v>339</v>
      </c>
      <c r="E379" s="10" t="s">
        <v>263</v>
      </c>
      <c r="F379" s="15">
        <v>2</v>
      </c>
      <c r="G379" s="54">
        <f t="shared" si="12"/>
        <v>2</v>
      </c>
    </row>
    <row r="380" spans="1:7" ht="38.25" hidden="1" x14ac:dyDescent="0.2">
      <c r="A380" s="33" t="s">
        <v>27</v>
      </c>
      <c r="B380" s="12"/>
      <c r="C380" s="37" t="s">
        <v>458</v>
      </c>
      <c r="D380" s="14" t="s">
        <v>339</v>
      </c>
      <c r="E380" s="10" t="s">
        <v>263</v>
      </c>
      <c r="F380" s="15">
        <v>1</v>
      </c>
      <c r="G380" s="54">
        <f t="shared" si="12"/>
        <v>1</v>
      </c>
    </row>
    <row r="381" spans="1:7" ht="25.5" hidden="1" x14ac:dyDescent="0.2">
      <c r="A381" s="33" t="s">
        <v>28</v>
      </c>
      <c r="B381" s="12"/>
      <c r="C381" s="37" t="s">
        <v>459</v>
      </c>
      <c r="D381" s="14" t="s">
        <v>339</v>
      </c>
      <c r="E381" s="10" t="s">
        <v>263</v>
      </c>
      <c r="F381" s="15">
        <v>1</v>
      </c>
      <c r="G381" s="54">
        <f t="shared" si="12"/>
        <v>1</v>
      </c>
    </row>
    <row r="382" spans="1:7" ht="38.25" hidden="1" x14ac:dyDescent="0.2">
      <c r="A382" s="33" t="s">
        <v>30</v>
      </c>
      <c r="B382" s="12"/>
      <c r="C382" s="37" t="s">
        <v>460</v>
      </c>
      <c r="D382" s="14" t="s">
        <v>339</v>
      </c>
      <c r="E382" s="10" t="s">
        <v>263</v>
      </c>
      <c r="F382" s="15">
        <v>1</v>
      </c>
      <c r="G382" s="54">
        <f t="shared" si="12"/>
        <v>1</v>
      </c>
    </row>
    <row r="383" spans="1:7" hidden="1" x14ac:dyDescent="0.2">
      <c r="A383" s="33" t="s">
        <v>32</v>
      </c>
      <c r="B383" s="12"/>
      <c r="C383" s="37" t="s">
        <v>461</v>
      </c>
      <c r="D383" s="14" t="s">
        <v>339</v>
      </c>
      <c r="E383" s="10" t="s">
        <v>263</v>
      </c>
      <c r="F383" s="15">
        <v>1</v>
      </c>
      <c r="G383" s="54">
        <f t="shared" si="12"/>
        <v>1</v>
      </c>
    </row>
    <row r="384" spans="1:7" ht="51" hidden="1" x14ac:dyDescent="0.2">
      <c r="A384" s="33" t="s">
        <v>34</v>
      </c>
      <c r="B384" s="12"/>
      <c r="C384" s="37" t="s">
        <v>462</v>
      </c>
      <c r="D384" s="14" t="s">
        <v>339</v>
      </c>
      <c r="E384" s="10" t="s">
        <v>263</v>
      </c>
      <c r="F384" s="15">
        <v>2.5</v>
      </c>
      <c r="G384" s="54">
        <f t="shared" si="12"/>
        <v>2.5</v>
      </c>
    </row>
    <row r="385" spans="1:7" ht="51" hidden="1" x14ac:dyDescent="0.2">
      <c r="A385" s="33" t="s">
        <v>36</v>
      </c>
      <c r="B385" s="12"/>
      <c r="C385" s="37" t="s">
        <v>463</v>
      </c>
      <c r="D385" s="14" t="s">
        <v>339</v>
      </c>
      <c r="E385" s="10" t="s">
        <v>263</v>
      </c>
      <c r="F385" s="15">
        <v>1.5</v>
      </c>
      <c r="G385" s="54">
        <f t="shared" si="12"/>
        <v>1.5</v>
      </c>
    </row>
    <row r="386" spans="1:7" hidden="1" x14ac:dyDescent="0.2">
      <c r="A386" s="33" t="s">
        <v>38</v>
      </c>
      <c r="B386" s="12"/>
      <c r="C386" s="37" t="s">
        <v>464</v>
      </c>
      <c r="D386" s="14" t="s">
        <v>339</v>
      </c>
      <c r="E386" s="10" t="s">
        <v>263</v>
      </c>
      <c r="F386" s="15">
        <v>1</v>
      </c>
      <c r="G386" s="54">
        <f t="shared" si="12"/>
        <v>1</v>
      </c>
    </row>
    <row r="387" spans="1:7" ht="25.5" hidden="1" x14ac:dyDescent="0.2">
      <c r="A387" s="33" t="s">
        <v>40</v>
      </c>
      <c r="B387" s="12"/>
      <c r="C387" s="37" t="s">
        <v>465</v>
      </c>
      <c r="D387" s="14" t="s">
        <v>339</v>
      </c>
      <c r="E387" s="10" t="s">
        <v>263</v>
      </c>
      <c r="F387" s="15">
        <v>1</v>
      </c>
      <c r="G387" s="54">
        <f t="shared" si="12"/>
        <v>1</v>
      </c>
    </row>
    <row r="388" spans="1:7" hidden="1" x14ac:dyDescent="0.2">
      <c r="A388" s="33" t="s">
        <v>42</v>
      </c>
      <c r="B388" s="12"/>
      <c r="C388" s="37" t="s">
        <v>466</v>
      </c>
      <c r="D388" s="14" t="s">
        <v>339</v>
      </c>
      <c r="E388" s="10" t="s">
        <v>263</v>
      </c>
      <c r="F388" s="15">
        <v>1.5</v>
      </c>
      <c r="G388" s="54">
        <f t="shared" si="12"/>
        <v>1.5</v>
      </c>
    </row>
    <row r="389" spans="1:7" ht="38.25" hidden="1" x14ac:dyDescent="0.2">
      <c r="A389" s="33" t="s">
        <v>45</v>
      </c>
      <c r="B389" s="12"/>
      <c r="C389" s="37" t="s">
        <v>467</v>
      </c>
      <c r="D389" s="14" t="s">
        <v>339</v>
      </c>
      <c r="E389" s="10" t="s">
        <v>263</v>
      </c>
      <c r="F389" s="15">
        <v>2</v>
      </c>
      <c r="G389" s="54">
        <f t="shared" si="12"/>
        <v>2</v>
      </c>
    </row>
    <row r="390" spans="1:7" ht="51" hidden="1" x14ac:dyDescent="0.2">
      <c r="A390" s="33" t="s">
        <v>468</v>
      </c>
      <c r="B390" s="12"/>
      <c r="C390" s="37" t="s">
        <v>469</v>
      </c>
      <c r="D390" s="14" t="s">
        <v>339</v>
      </c>
      <c r="E390" s="10" t="s">
        <v>263</v>
      </c>
      <c r="F390" s="15">
        <v>2</v>
      </c>
      <c r="G390" s="54">
        <f t="shared" si="12"/>
        <v>2</v>
      </c>
    </row>
    <row r="391" spans="1:7" ht="25.5" hidden="1" x14ac:dyDescent="0.2">
      <c r="A391" s="33" t="s">
        <v>470</v>
      </c>
      <c r="B391" s="12"/>
      <c r="C391" s="37" t="s">
        <v>471</v>
      </c>
      <c r="D391" s="14" t="s">
        <v>339</v>
      </c>
      <c r="E391" s="10" t="s">
        <v>263</v>
      </c>
      <c r="F391" s="15">
        <v>3.01</v>
      </c>
      <c r="G391" s="54">
        <f t="shared" si="12"/>
        <v>3.01</v>
      </c>
    </row>
    <row r="392" spans="1:7" ht="51" hidden="1" x14ac:dyDescent="0.2">
      <c r="A392" s="33" t="s">
        <v>472</v>
      </c>
      <c r="B392" s="12"/>
      <c r="C392" s="37" t="s">
        <v>473</v>
      </c>
      <c r="D392" s="14" t="s">
        <v>339</v>
      </c>
      <c r="E392" s="10" t="s">
        <v>263</v>
      </c>
      <c r="F392" s="15">
        <v>2.4900000000000002</v>
      </c>
      <c r="G392" s="54">
        <f t="shared" si="12"/>
        <v>2.4900000000000002</v>
      </c>
    </row>
    <row r="393" spans="1:7" hidden="1" x14ac:dyDescent="0.2">
      <c r="A393" s="33" t="s">
        <v>474</v>
      </c>
      <c r="B393" s="12"/>
      <c r="C393" s="37" t="s">
        <v>475</v>
      </c>
      <c r="D393" s="14" t="s">
        <v>339</v>
      </c>
      <c r="E393" s="10" t="s">
        <v>263</v>
      </c>
      <c r="F393" s="15">
        <v>1.5</v>
      </c>
      <c r="G393" s="54">
        <f t="shared" si="12"/>
        <v>1.5</v>
      </c>
    </row>
    <row r="394" spans="1:7" ht="38.25" hidden="1" x14ac:dyDescent="0.2">
      <c r="A394" s="33" t="s">
        <v>476</v>
      </c>
      <c r="B394" s="12"/>
      <c r="C394" s="37" t="s">
        <v>477</v>
      </c>
      <c r="D394" s="14" t="s">
        <v>339</v>
      </c>
      <c r="E394" s="10" t="s">
        <v>263</v>
      </c>
      <c r="F394" s="15">
        <v>2</v>
      </c>
      <c r="G394" s="54">
        <f t="shared" si="12"/>
        <v>2</v>
      </c>
    </row>
    <row r="395" spans="1:7" ht="38.25" hidden="1" x14ac:dyDescent="0.2">
      <c r="A395" s="33" t="s">
        <v>478</v>
      </c>
      <c r="B395" s="12"/>
      <c r="C395" s="37" t="s">
        <v>479</v>
      </c>
      <c r="D395" s="14" t="s">
        <v>339</v>
      </c>
      <c r="E395" s="10" t="s">
        <v>263</v>
      </c>
      <c r="F395" s="15">
        <v>1</v>
      </c>
      <c r="G395" s="54">
        <f t="shared" si="12"/>
        <v>1</v>
      </c>
    </row>
    <row r="396" spans="1:7" ht="25.5" hidden="1" x14ac:dyDescent="0.2">
      <c r="A396" s="33" t="s">
        <v>480</v>
      </c>
      <c r="B396" s="12"/>
      <c r="C396" s="37" t="s">
        <v>481</v>
      </c>
      <c r="D396" s="14" t="s">
        <v>339</v>
      </c>
      <c r="E396" s="10" t="s">
        <v>263</v>
      </c>
      <c r="F396" s="15">
        <v>1</v>
      </c>
      <c r="G396" s="54">
        <f t="shared" si="12"/>
        <v>1</v>
      </c>
    </row>
    <row r="397" spans="1:7" ht="38.25" hidden="1" x14ac:dyDescent="0.2">
      <c r="A397" s="33" t="s">
        <v>482</v>
      </c>
      <c r="B397" s="12"/>
      <c r="C397" s="37" t="s">
        <v>483</v>
      </c>
      <c r="D397" s="14" t="s">
        <v>339</v>
      </c>
      <c r="E397" s="10" t="s">
        <v>263</v>
      </c>
      <c r="F397" s="15">
        <v>1</v>
      </c>
      <c r="G397" s="54">
        <f t="shared" si="12"/>
        <v>1</v>
      </c>
    </row>
    <row r="398" spans="1:7" hidden="1" x14ac:dyDescent="0.2">
      <c r="A398" s="33" t="s">
        <v>484</v>
      </c>
      <c r="B398" s="12"/>
      <c r="C398" s="37" t="s">
        <v>485</v>
      </c>
      <c r="D398" s="14" t="s">
        <v>339</v>
      </c>
      <c r="E398" s="10" t="s">
        <v>263</v>
      </c>
      <c r="F398" s="15">
        <v>1</v>
      </c>
      <c r="G398" s="54">
        <f t="shared" si="12"/>
        <v>1</v>
      </c>
    </row>
    <row r="399" spans="1:7" hidden="1" x14ac:dyDescent="0.2">
      <c r="A399" s="33" t="s">
        <v>486</v>
      </c>
      <c r="B399" s="12"/>
      <c r="C399" s="37" t="s">
        <v>487</v>
      </c>
      <c r="D399" s="14" t="s">
        <v>339</v>
      </c>
      <c r="E399" s="10" t="s">
        <v>263</v>
      </c>
      <c r="F399" s="15">
        <v>5</v>
      </c>
      <c r="G399" s="54">
        <f t="shared" si="12"/>
        <v>5</v>
      </c>
    </row>
    <row r="400" spans="1:7" hidden="1" x14ac:dyDescent="0.2">
      <c r="A400" s="73" t="s">
        <v>488</v>
      </c>
      <c r="B400" s="12"/>
      <c r="C400" s="37" t="s">
        <v>489</v>
      </c>
      <c r="D400" s="14" t="s">
        <v>339</v>
      </c>
      <c r="E400" s="10" t="s">
        <v>263</v>
      </c>
      <c r="F400" s="15">
        <v>4</v>
      </c>
      <c r="G400" s="54">
        <f t="shared" si="12"/>
        <v>4</v>
      </c>
    </row>
    <row r="401" spans="1:7" ht="15.95" hidden="1" customHeight="1" x14ac:dyDescent="0.2">
      <c r="A401" s="187" t="s">
        <v>490</v>
      </c>
      <c r="B401" s="187"/>
      <c r="C401" s="187"/>
      <c r="D401" s="187"/>
      <c r="E401" s="187"/>
      <c r="F401" s="187"/>
      <c r="G401" s="187"/>
    </row>
    <row r="402" spans="1:7" ht="15.95" hidden="1" customHeight="1" x14ac:dyDescent="0.2">
      <c r="A402" s="74" t="s">
        <v>51</v>
      </c>
      <c r="B402" s="107"/>
      <c r="C402" s="61" t="s">
        <v>491</v>
      </c>
      <c r="D402" s="14" t="s">
        <v>339</v>
      </c>
      <c r="E402" s="10">
        <v>0.82</v>
      </c>
      <c r="F402" s="10">
        <v>1.39</v>
      </c>
      <c r="G402" s="75">
        <f>E402+F402</f>
        <v>2.21</v>
      </c>
    </row>
    <row r="403" spans="1:7" ht="15.95" hidden="1" customHeight="1" x14ac:dyDescent="0.2">
      <c r="A403" s="74" t="s">
        <v>53</v>
      </c>
      <c r="B403" s="107"/>
      <c r="C403" s="61" t="s">
        <v>492</v>
      </c>
      <c r="D403" s="14" t="s">
        <v>339</v>
      </c>
      <c r="E403" s="10">
        <v>0.82</v>
      </c>
      <c r="F403" s="10">
        <v>1.39</v>
      </c>
      <c r="G403" s="75">
        <f t="shared" ref="G403:G414" si="13">E403+F403</f>
        <v>2.21</v>
      </c>
    </row>
    <row r="404" spans="1:7" ht="15.95" hidden="1" customHeight="1" x14ac:dyDescent="0.2">
      <c r="A404" s="74" t="s">
        <v>55</v>
      </c>
      <c r="B404" s="107"/>
      <c r="C404" s="61" t="s">
        <v>493</v>
      </c>
      <c r="D404" s="14" t="s">
        <v>339</v>
      </c>
      <c r="E404" s="10">
        <v>0.82</v>
      </c>
      <c r="F404" s="10">
        <v>2.09</v>
      </c>
      <c r="G404" s="75">
        <f t="shared" si="13"/>
        <v>2.9099999999999997</v>
      </c>
    </row>
    <row r="405" spans="1:7" ht="15.95" hidden="1" customHeight="1" x14ac:dyDescent="0.2">
      <c r="A405" s="74" t="s">
        <v>404</v>
      </c>
      <c r="B405" s="107"/>
      <c r="C405" s="61" t="s">
        <v>494</v>
      </c>
      <c r="D405" s="14" t="s">
        <v>339</v>
      </c>
      <c r="E405" s="10">
        <v>0.82</v>
      </c>
      <c r="F405" s="10">
        <v>1.39</v>
      </c>
      <c r="G405" s="75">
        <f t="shared" si="13"/>
        <v>2.21</v>
      </c>
    </row>
    <row r="406" spans="1:7" ht="15.95" hidden="1" customHeight="1" x14ac:dyDescent="0.2">
      <c r="A406" s="74" t="s">
        <v>495</v>
      </c>
      <c r="B406" s="107"/>
      <c r="C406" s="61" t="s">
        <v>496</v>
      </c>
      <c r="D406" s="14" t="s">
        <v>339</v>
      </c>
      <c r="E406" s="10">
        <v>0.82</v>
      </c>
      <c r="F406" s="10">
        <v>2.09</v>
      </c>
      <c r="G406" s="75">
        <f t="shared" si="13"/>
        <v>2.9099999999999997</v>
      </c>
    </row>
    <row r="407" spans="1:7" ht="15.95" hidden="1" customHeight="1" x14ac:dyDescent="0.2">
      <c r="A407" s="74" t="s">
        <v>497</v>
      </c>
      <c r="B407" s="107"/>
      <c r="C407" s="61" t="s">
        <v>498</v>
      </c>
      <c r="D407" s="14" t="s">
        <v>339</v>
      </c>
      <c r="E407" s="10">
        <v>0.82</v>
      </c>
      <c r="F407" s="10">
        <v>2.09</v>
      </c>
      <c r="G407" s="75">
        <f t="shared" si="13"/>
        <v>2.9099999999999997</v>
      </c>
    </row>
    <row r="408" spans="1:7" ht="15.95" hidden="1" customHeight="1" x14ac:dyDescent="0.2">
      <c r="A408" s="74" t="s">
        <v>499</v>
      </c>
      <c r="B408" s="107"/>
      <c r="C408" s="61" t="s">
        <v>500</v>
      </c>
      <c r="D408" s="14" t="s">
        <v>339</v>
      </c>
      <c r="E408" s="10">
        <v>0.82</v>
      </c>
      <c r="F408" s="10">
        <v>1.39</v>
      </c>
      <c r="G408" s="75">
        <f t="shared" si="13"/>
        <v>2.21</v>
      </c>
    </row>
    <row r="409" spans="1:7" ht="15.95" hidden="1" customHeight="1" x14ac:dyDescent="0.2">
      <c r="A409" s="74" t="s">
        <v>501</v>
      </c>
      <c r="B409" s="107"/>
      <c r="C409" s="61" t="s">
        <v>502</v>
      </c>
      <c r="D409" s="14" t="s">
        <v>339</v>
      </c>
      <c r="E409" s="10">
        <v>0.82</v>
      </c>
      <c r="F409" s="10">
        <v>2.09</v>
      </c>
      <c r="G409" s="75">
        <f t="shared" si="13"/>
        <v>2.9099999999999997</v>
      </c>
    </row>
    <row r="410" spans="1:7" ht="15.95" hidden="1" customHeight="1" x14ac:dyDescent="0.2">
      <c r="A410" s="74" t="s">
        <v>406</v>
      </c>
      <c r="B410" s="107"/>
      <c r="C410" s="61" t="s">
        <v>503</v>
      </c>
      <c r="D410" s="14" t="s">
        <v>339</v>
      </c>
      <c r="E410" s="10">
        <v>0.82</v>
      </c>
      <c r="F410" s="10">
        <v>1.39</v>
      </c>
      <c r="G410" s="75">
        <f t="shared" si="13"/>
        <v>2.21</v>
      </c>
    </row>
    <row r="411" spans="1:7" ht="15.95" hidden="1" customHeight="1" x14ac:dyDescent="0.2">
      <c r="A411" s="74" t="s">
        <v>504</v>
      </c>
      <c r="B411" s="107"/>
      <c r="C411" s="61" t="s">
        <v>505</v>
      </c>
      <c r="D411" s="14" t="s">
        <v>339</v>
      </c>
      <c r="E411" s="10">
        <v>0.82</v>
      </c>
      <c r="F411" s="10">
        <v>1.39</v>
      </c>
      <c r="G411" s="75">
        <f t="shared" si="13"/>
        <v>2.21</v>
      </c>
    </row>
    <row r="412" spans="1:7" ht="15.95" hidden="1" customHeight="1" x14ac:dyDescent="0.2">
      <c r="A412" s="74" t="s">
        <v>506</v>
      </c>
      <c r="B412" s="107"/>
      <c r="C412" s="61" t="s">
        <v>507</v>
      </c>
      <c r="D412" s="14" t="s">
        <v>339</v>
      </c>
      <c r="E412" s="10">
        <v>0.82</v>
      </c>
      <c r="F412" s="10">
        <v>2.09</v>
      </c>
      <c r="G412" s="75">
        <f t="shared" si="13"/>
        <v>2.9099999999999997</v>
      </c>
    </row>
    <row r="413" spans="1:7" ht="15.95" hidden="1" customHeight="1" x14ac:dyDescent="0.2">
      <c r="A413" s="74" t="s">
        <v>508</v>
      </c>
      <c r="B413" s="107"/>
      <c r="C413" s="61" t="s">
        <v>509</v>
      </c>
      <c r="D413" s="14" t="s">
        <v>339</v>
      </c>
      <c r="E413" s="10">
        <v>0.82</v>
      </c>
      <c r="F413" s="10">
        <v>1.39</v>
      </c>
      <c r="G413" s="75">
        <f t="shared" si="13"/>
        <v>2.21</v>
      </c>
    </row>
    <row r="414" spans="1:7" ht="15.95" hidden="1" customHeight="1" x14ac:dyDescent="0.2">
      <c r="A414" s="74" t="s">
        <v>510</v>
      </c>
      <c r="B414" s="107"/>
      <c r="C414" s="61" t="s">
        <v>511</v>
      </c>
      <c r="D414" s="14" t="s">
        <v>339</v>
      </c>
      <c r="E414" s="10">
        <v>0.82</v>
      </c>
      <c r="F414" s="10">
        <v>2.09</v>
      </c>
      <c r="G414" s="75">
        <f t="shared" si="13"/>
        <v>2.9099999999999997</v>
      </c>
    </row>
    <row r="415" spans="1:7" hidden="1" x14ac:dyDescent="0.2">
      <c r="A415" s="187" t="s">
        <v>512</v>
      </c>
      <c r="B415" s="187"/>
      <c r="C415" s="187"/>
      <c r="D415" s="187"/>
      <c r="E415" s="187"/>
      <c r="F415" s="187"/>
      <c r="G415" s="187"/>
    </row>
    <row r="416" spans="1:7" ht="15.95" hidden="1" customHeight="1" x14ac:dyDescent="0.2">
      <c r="A416" s="22" t="s">
        <v>513</v>
      </c>
      <c r="B416" s="61" t="s">
        <v>512</v>
      </c>
      <c r="C416" s="61" t="s">
        <v>512</v>
      </c>
      <c r="D416" s="107"/>
      <c r="E416" s="107"/>
      <c r="F416" s="107"/>
      <c r="G416" s="107"/>
    </row>
    <row r="417" spans="1:7" ht="15.95" hidden="1" customHeight="1" x14ac:dyDescent="0.2">
      <c r="A417" s="61" t="s">
        <v>514</v>
      </c>
      <c r="B417" s="61" t="s">
        <v>515</v>
      </c>
      <c r="C417" s="61" t="s">
        <v>515</v>
      </c>
      <c r="D417" s="14" t="s">
        <v>339</v>
      </c>
      <c r="E417" s="10" t="s">
        <v>16</v>
      </c>
      <c r="F417" s="24">
        <v>3.34</v>
      </c>
      <c r="G417" s="54">
        <f>F417</f>
        <v>3.34</v>
      </c>
    </row>
    <row r="418" spans="1:7" ht="15.95" hidden="1" customHeight="1" x14ac:dyDescent="0.2">
      <c r="A418" s="61" t="s">
        <v>516</v>
      </c>
      <c r="B418" s="61" t="s">
        <v>517</v>
      </c>
      <c r="C418" s="61" t="s">
        <v>517</v>
      </c>
      <c r="D418" s="14" t="s">
        <v>339</v>
      </c>
      <c r="E418" s="10" t="s">
        <v>16</v>
      </c>
      <c r="F418" s="24">
        <v>2.78</v>
      </c>
      <c r="G418" s="54">
        <f t="shared" ref="G418:G424" si="14">F418</f>
        <v>2.78</v>
      </c>
    </row>
    <row r="419" spans="1:7" ht="15.95" hidden="1" customHeight="1" x14ac:dyDescent="0.2">
      <c r="A419" s="61" t="s">
        <v>518</v>
      </c>
      <c r="B419" s="22" t="s">
        <v>519</v>
      </c>
      <c r="C419" s="22" t="s">
        <v>519</v>
      </c>
      <c r="D419" s="14" t="s">
        <v>339</v>
      </c>
      <c r="E419" s="10" t="s">
        <v>16</v>
      </c>
      <c r="F419" s="24">
        <v>2.78</v>
      </c>
      <c r="G419" s="54">
        <f t="shared" si="14"/>
        <v>2.78</v>
      </c>
    </row>
    <row r="420" spans="1:7" ht="19.5" hidden="1" customHeight="1" x14ac:dyDescent="0.2">
      <c r="A420" s="61" t="s">
        <v>520</v>
      </c>
      <c r="B420" s="61" t="s">
        <v>521</v>
      </c>
      <c r="C420" s="61" t="s">
        <v>521</v>
      </c>
      <c r="D420" s="14" t="s">
        <v>339</v>
      </c>
      <c r="E420" s="10" t="s">
        <v>16</v>
      </c>
      <c r="F420" s="24">
        <v>3.34</v>
      </c>
      <c r="G420" s="54">
        <f t="shared" si="14"/>
        <v>3.34</v>
      </c>
    </row>
    <row r="421" spans="1:7" ht="15.95" hidden="1" customHeight="1" x14ac:dyDescent="0.2">
      <c r="A421" s="61" t="s">
        <v>522</v>
      </c>
      <c r="B421" s="22" t="s">
        <v>523</v>
      </c>
      <c r="C421" s="22" t="s">
        <v>523</v>
      </c>
      <c r="D421" s="14" t="s">
        <v>339</v>
      </c>
      <c r="E421" s="10" t="s">
        <v>16</v>
      </c>
      <c r="F421" s="24">
        <v>3.34</v>
      </c>
      <c r="G421" s="54">
        <f t="shared" si="14"/>
        <v>3.34</v>
      </c>
    </row>
    <row r="422" spans="1:7" ht="15.95" hidden="1" customHeight="1" x14ac:dyDescent="0.2">
      <c r="A422" s="61" t="s">
        <v>524</v>
      </c>
      <c r="B422" s="22" t="s">
        <v>525</v>
      </c>
      <c r="C422" s="22" t="s">
        <v>525</v>
      </c>
      <c r="D422" s="14" t="s">
        <v>339</v>
      </c>
      <c r="E422" s="10" t="s">
        <v>16</v>
      </c>
      <c r="F422" s="24">
        <v>3.34</v>
      </c>
      <c r="G422" s="54">
        <f t="shared" si="14"/>
        <v>3.34</v>
      </c>
    </row>
    <row r="423" spans="1:7" ht="15.95" hidden="1" customHeight="1" x14ac:dyDescent="0.2">
      <c r="A423" s="61" t="s">
        <v>526</v>
      </c>
      <c r="B423" s="22" t="s">
        <v>527</v>
      </c>
      <c r="C423" s="22" t="s">
        <v>527</v>
      </c>
      <c r="D423" s="14" t="s">
        <v>339</v>
      </c>
      <c r="E423" s="10" t="s">
        <v>16</v>
      </c>
      <c r="F423" s="24">
        <v>2.78</v>
      </c>
      <c r="G423" s="54">
        <f t="shared" si="14"/>
        <v>2.78</v>
      </c>
    </row>
    <row r="424" spans="1:7" ht="15.95" hidden="1" customHeight="1" x14ac:dyDescent="0.2">
      <c r="A424" s="61" t="s">
        <v>528</v>
      </c>
      <c r="B424" s="22" t="s">
        <v>529</v>
      </c>
      <c r="C424" s="22" t="s">
        <v>529</v>
      </c>
      <c r="D424" s="14" t="s">
        <v>339</v>
      </c>
      <c r="E424" s="10" t="s">
        <v>16</v>
      </c>
      <c r="F424" s="24">
        <v>3.34</v>
      </c>
      <c r="G424" s="54">
        <f t="shared" si="14"/>
        <v>3.34</v>
      </c>
    </row>
    <row r="425" spans="1:7" ht="15.95" hidden="1" customHeight="1" x14ac:dyDescent="0.2">
      <c r="A425" s="61" t="s">
        <v>530</v>
      </c>
      <c r="B425" s="22" t="s">
        <v>531</v>
      </c>
      <c r="C425" s="22" t="s">
        <v>531</v>
      </c>
      <c r="D425" s="14" t="s">
        <v>339</v>
      </c>
      <c r="E425" s="76">
        <v>1.54</v>
      </c>
      <c r="F425" s="24">
        <v>3.34</v>
      </c>
      <c r="G425" s="54">
        <f>F425+E425</f>
        <v>4.88</v>
      </c>
    </row>
    <row r="426" spans="1:7" ht="15.95" hidden="1" customHeight="1" x14ac:dyDescent="0.2">
      <c r="A426" s="61" t="s">
        <v>532</v>
      </c>
      <c r="B426" s="22" t="s">
        <v>533</v>
      </c>
      <c r="C426" s="22" t="s">
        <v>533</v>
      </c>
      <c r="D426" s="14" t="s">
        <v>339</v>
      </c>
      <c r="E426" s="10">
        <v>0.19</v>
      </c>
      <c r="F426" s="24">
        <v>2.23</v>
      </c>
      <c r="G426" s="54">
        <f>F426+E426</f>
        <v>2.42</v>
      </c>
    </row>
    <row r="427" spans="1:7" ht="15.95" hidden="1" customHeight="1" x14ac:dyDescent="0.2">
      <c r="A427" s="61" t="s">
        <v>534</v>
      </c>
      <c r="B427" s="22" t="s">
        <v>535</v>
      </c>
      <c r="C427" s="22" t="s">
        <v>535</v>
      </c>
      <c r="D427" s="14" t="s">
        <v>339</v>
      </c>
      <c r="E427" s="10">
        <v>0.19</v>
      </c>
      <c r="F427" s="24">
        <v>2.23</v>
      </c>
      <c r="G427" s="54">
        <f>F427+E427</f>
        <v>2.42</v>
      </c>
    </row>
    <row r="428" spans="1:7" ht="15.95" hidden="1" customHeight="1" x14ac:dyDescent="0.2">
      <c r="A428" s="61" t="s">
        <v>536</v>
      </c>
      <c r="B428" s="295" t="s">
        <v>537</v>
      </c>
      <c r="C428" s="295"/>
      <c r="D428" s="295"/>
      <c r="E428" s="295"/>
      <c r="F428" s="108"/>
      <c r="G428" s="108"/>
    </row>
    <row r="429" spans="1:7" ht="15.95" hidden="1" customHeight="1" x14ac:dyDescent="0.2">
      <c r="A429" s="61" t="s">
        <v>538</v>
      </c>
      <c r="B429" s="61" t="s">
        <v>539</v>
      </c>
      <c r="C429" s="61" t="s">
        <v>539</v>
      </c>
      <c r="D429" s="14" t="s">
        <v>339</v>
      </c>
      <c r="E429" s="76">
        <v>0.64</v>
      </c>
      <c r="F429" s="76">
        <v>2.23</v>
      </c>
      <c r="G429" s="65">
        <f>E429+F429</f>
        <v>2.87</v>
      </c>
    </row>
    <row r="430" spans="1:7" hidden="1" x14ac:dyDescent="0.2">
      <c r="A430" s="77" t="s">
        <v>540</v>
      </c>
      <c r="B430" s="296" t="s">
        <v>541</v>
      </c>
      <c r="C430" s="296"/>
      <c r="D430" s="296"/>
      <c r="E430" s="296"/>
      <c r="F430" s="296"/>
      <c r="G430" s="296"/>
    </row>
    <row r="431" spans="1:7" ht="25.5" hidden="1" x14ac:dyDescent="0.2">
      <c r="A431" s="77" t="s">
        <v>542</v>
      </c>
      <c r="B431" s="77"/>
      <c r="C431" s="77" t="s">
        <v>543</v>
      </c>
      <c r="D431" s="78" t="s">
        <v>339</v>
      </c>
      <c r="E431" s="79" t="s">
        <v>263</v>
      </c>
      <c r="F431" s="80">
        <v>2.23</v>
      </c>
      <c r="G431" s="81">
        <f>F431</f>
        <v>2.23</v>
      </c>
    </row>
    <row r="432" spans="1:7" ht="38.25" hidden="1" x14ac:dyDescent="0.2">
      <c r="A432" s="77" t="s">
        <v>544</v>
      </c>
      <c r="B432" s="77"/>
      <c r="C432" s="77" t="s">
        <v>545</v>
      </c>
      <c r="D432" s="78" t="s">
        <v>339</v>
      </c>
      <c r="E432" s="79" t="s">
        <v>263</v>
      </c>
      <c r="F432" s="80">
        <v>2.23</v>
      </c>
      <c r="G432" s="81">
        <f t="shared" ref="G432:G437" si="15">F432</f>
        <v>2.23</v>
      </c>
    </row>
    <row r="433" spans="1:7" ht="25.5" hidden="1" x14ac:dyDescent="0.2">
      <c r="A433" s="77" t="s">
        <v>546</v>
      </c>
      <c r="B433" s="77"/>
      <c r="C433" s="77" t="s">
        <v>547</v>
      </c>
      <c r="D433" s="78" t="s">
        <v>339</v>
      </c>
      <c r="E433" s="79" t="s">
        <v>263</v>
      </c>
      <c r="F433" s="80">
        <v>2.23</v>
      </c>
      <c r="G433" s="81">
        <f t="shared" si="15"/>
        <v>2.23</v>
      </c>
    </row>
    <row r="434" spans="1:7" ht="25.5" hidden="1" x14ac:dyDescent="0.2">
      <c r="A434" s="77" t="s">
        <v>548</v>
      </c>
      <c r="B434" s="77"/>
      <c r="C434" s="77" t="s">
        <v>549</v>
      </c>
      <c r="D434" s="78" t="s">
        <v>339</v>
      </c>
      <c r="E434" s="79" t="s">
        <v>263</v>
      </c>
      <c r="F434" s="80">
        <v>2.23</v>
      </c>
      <c r="G434" s="81">
        <f t="shared" si="15"/>
        <v>2.23</v>
      </c>
    </row>
    <row r="435" spans="1:7" ht="25.5" hidden="1" x14ac:dyDescent="0.2">
      <c r="A435" s="77" t="s">
        <v>550</v>
      </c>
      <c r="B435" s="77"/>
      <c r="C435" s="77" t="s">
        <v>551</v>
      </c>
      <c r="D435" s="78" t="s">
        <v>339</v>
      </c>
      <c r="E435" s="79" t="s">
        <v>263</v>
      </c>
      <c r="F435" s="80">
        <v>2.23</v>
      </c>
      <c r="G435" s="81">
        <f t="shared" si="15"/>
        <v>2.23</v>
      </c>
    </row>
    <row r="436" spans="1:7" ht="25.5" hidden="1" x14ac:dyDescent="0.2">
      <c r="A436" s="77" t="s">
        <v>552</v>
      </c>
      <c r="B436" s="77"/>
      <c r="C436" s="77" t="s">
        <v>553</v>
      </c>
      <c r="D436" s="78" t="s">
        <v>339</v>
      </c>
      <c r="E436" s="79" t="s">
        <v>263</v>
      </c>
      <c r="F436" s="80">
        <v>2.23</v>
      </c>
      <c r="G436" s="81">
        <f t="shared" si="15"/>
        <v>2.23</v>
      </c>
    </row>
    <row r="437" spans="1:7" hidden="1" x14ac:dyDescent="0.2">
      <c r="A437" s="77" t="s">
        <v>554</v>
      </c>
      <c r="B437" s="77"/>
      <c r="C437" s="77" t="s">
        <v>555</v>
      </c>
      <c r="D437" s="78" t="s">
        <v>339</v>
      </c>
      <c r="E437" s="79" t="s">
        <v>263</v>
      </c>
      <c r="F437" s="80">
        <v>2.23</v>
      </c>
      <c r="G437" s="81">
        <f t="shared" si="15"/>
        <v>2.23</v>
      </c>
    </row>
    <row r="438" spans="1:7" ht="25.5" hidden="1" x14ac:dyDescent="0.2">
      <c r="A438" s="77" t="s">
        <v>556</v>
      </c>
      <c r="B438" s="77"/>
      <c r="C438" s="77" t="s">
        <v>557</v>
      </c>
      <c r="D438" s="78" t="s">
        <v>339</v>
      </c>
      <c r="E438" s="79">
        <v>0.01</v>
      </c>
      <c r="F438" s="80">
        <v>0.55000000000000004</v>
      </c>
      <c r="G438" s="81">
        <f>F438+E438</f>
        <v>0.56000000000000005</v>
      </c>
    </row>
    <row r="439" spans="1:7" hidden="1" x14ac:dyDescent="0.2">
      <c r="A439" s="187" t="s">
        <v>558</v>
      </c>
      <c r="B439" s="187"/>
      <c r="C439" s="187"/>
      <c r="D439" s="187"/>
      <c r="E439" s="187"/>
      <c r="F439" s="187"/>
      <c r="G439" s="187"/>
    </row>
    <row r="440" spans="1:7" hidden="1" x14ac:dyDescent="0.2">
      <c r="A440" s="198" t="s">
        <v>559</v>
      </c>
      <c r="B440" s="198"/>
      <c r="C440" s="198"/>
      <c r="D440" s="198"/>
      <c r="E440" s="198"/>
      <c r="F440" s="198"/>
      <c r="G440" s="198"/>
    </row>
    <row r="441" spans="1:7" hidden="1" x14ac:dyDescent="0.2">
      <c r="A441" s="22" t="s">
        <v>13</v>
      </c>
      <c r="B441" s="107"/>
      <c r="C441" s="61" t="s">
        <v>560</v>
      </c>
      <c r="D441" s="14" t="s">
        <v>339</v>
      </c>
      <c r="E441" s="57">
        <v>1.21</v>
      </c>
      <c r="F441" s="24">
        <v>0.82</v>
      </c>
      <c r="G441" s="25">
        <f>E441+F441</f>
        <v>2.0299999999999998</v>
      </c>
    </row>
    <row r="442" spans="1:7" hidden="1" x14ac:dyDescent="0.2">
      <c r="A442" s="22" t="s">
        <v>17</v>
      </c>
      <c r="B442" s="107"/>
      <c r="C442" s="61" t="s">
        <v>561</v>
      </c>
      <c r="D442" s="14" t="s">
        <v>339</v>
      </c>
      <c r="E442" s="24">
        <v>1.21</v>
      </c>
      <c r="F442" s="24">
        <v>1.22</v>
      </c>
      <c r="G442" s="25">
        <f t="shared" ref="G442:G475" si="16">E442+F442</f>
        <v>2.4299999999999997</v>
      </c>
    </row>
    <row r="443" spans="1:7" hidden="1" x14ac:dyDescent="0.2">
      <c r="A443" s="22" t="s">
        <v>27</v>
      </c>
      <c r="B443" s="107"/>
      <c r="C443" s="61" t="s">
        <v>562</v>
      </c>
      <c r="D443" s="14" t="s">
        <v>339</v>
      </c>
      <c r="E443" s="24">
        <v>0.05</v>
      </c>
      <c r="F443" s="24">
        <v>1.31</v>
      </c>
      <c r="G443" s="25">
        <f t="shared" si="16"/>
        <v>1.36</v>
      </c>
    </row>
    <row r="444" spans="1:7" ht="25.5" hidden="1" x14ac:dyDescent="0.2">
      <c r="A444" s="22" t="s">
        <v>28</v>
      </c>
      <c r="B444" s="107"/>
      <c r="C444" s="61" t="s">
        <v>563</v>
      </c>
      <c r="D444" s="14" t="s">
        <v>339</v>
      </c>
      <c r="E444" s="24">
        <v>0.82</v>
      </c>
      <c r="F444" s="24">
        <v>2.4900000000000002</v>
      </c>
      <c r="G444" s="25">
        <f t="shared" si="16"/>
        <v>3.31</v>
      </c>
    </row>
    <row r="445" spans="1:7" ht="25.5" hidden="1" x14ac:dyDescent="0.2">
      <c r="A445" s="22" t="s">
        <v>30</v>
      </c>
      <c r="B445" s="107"/>
      <c r="C445" s="22" t="s">
        <v>564</v>
      </c>
      <c r="D445" s="14" t="s">
        <v>339</v>
      </c>
      <c r="E445" s="24">
        <v>0.82</v>
      </c>
      <c r="F445" s="24">
        <v>1.64</v>
      </c>
      <c r="G445" s="25">
        <f t="shared" si="16"/>
        <v>2.46</v>
      </c>
    </row>
    <row r="446" spans="1:7" hidden="1" x14ac:dyDescent="0.2">
      <c r="A446" s="22" t="s">
        <v>32</v>
      </c>
      <c r="B446" s="107"/>
      <c r="C446" s="61" t="s">
        <v>565</v>
      </c>
      <c r="D446" s="14" t="s">
        <v>339</v>
      </c>
      <c r="E446" s="24">
        <v>0.04</v>
      </c>
      <c r="F446" s="24">
        <v>1.65</v>
      </c>
      <c r="G446" s="25">
        <f t="shared" si="16"/>
        <v>1.69</v>
      </c>
    </row>
    <row r="447" spans="1:7" hidden="1" x14ac:dyDescent="0.2">
      <c r="A447" s="22" t="s">
        <v>34</v>
      </c>
      <c r="B447" s="107"/>
      <c r="C447" s="61" t="s">
        <v>566</v>
      </c>
      <c r="D447" s="14" t="s">
        <v>339</v>
      </c>
      <c r="E447" s="24">
        <v>0.82</v>
      </c>
      <c r="F447" s="24">
        <v>1.64</v>
      </c>
      <c r="G447" s="25">
        <f t="shared" si="16"/>
        <v>2.46</v>
      </c>
    </row>
    <row r="448" spans="1:7" hidden="1" x14ac:dyDescent="0.2">
      <c r="A448" s="22" t="s">
        <v>36</v>
      </c>
      <c r="B448" s="107"/>
      <c r="C448" s="61" t="s">
        <v>567</v>
      </c>
      <c r="D448" s="14" t="s">
        <v>339</v>
      </c>
      <c r="E448" s="24">
        <v>0.82</v>
      </c>
      <c r="F448" s="24">
        <v>1.64</v>
      </c>
      <c r="G448" s="25">
        <f t="shared" si="16"/>
        <v>2.46</v>
      </c>
    </row>
    <row r="449" spans="1:7" hidden="1" x14ac:dyDescent="0.2">
      <c r="A449" s="22" t="s">
        <v>40</v>
      </c>
      <c r="B449" s="107"/>
      <c r="C449" s="61" t="s">
        <v>568</v>
      </c>
      <c r="D449" s="14" t="s">
        <v>339</v>
      </c>
      <c r="E449" s="24">
        <v>0.04</v>
      </c>
      <c r="F449" s="24">
        <v>0.69</v>
      </c>
      <c r="G449" s="25">
        <f t="shared" si="16"/>
        <v>0.73</v>
      </c>
    </row>
    <row r="450" spans="1:7" hidden="1" x14ac:dyDescent="0.2">
      <c r="A450" s="22" t="s">
        <v>42</v>
      </c>
      <c r="B450" s="107"/>
      <c r="C450" s="61" t="s">
        <v>569</v>
      </c>
      <c r="D450" s="14" t="s">
        <v>339</v>
      </c>
      <c r="E450" s="24">
        <v>0.82</v>
      </c>
      <c r="F450" s="24">
        <v>1.22</v>
      </c>
      <c r="G450" s="25">
        <f t="shared" si="16"/>
        <v>2.04</v>
      </c>
    </row>
    <row r="451" spans="1:7" hidden="1" x14ac:dyDescent="0.2">
      <c r="A451" s="22" t="s">
        <v>45</v>
      </c>
      <c r="B451" s="107"/>
      <c r="C451" s="61" t="s">
        <v>570</v>
      </c>
      <c r="D451" s="14" t="s">
        <v>339</v>
      </c>
      <c r="E451" s="24">
        <v>0.04</v>
      </c>
      <c r="F451" s="24">
        <v>0.69</v>
      </c>
      <c r="G451" s="25">
        <f t="shared" si="16"/>
        <v>0.73</v>
      </c>
    </row>
    <row r="452" spans="1:7" hidden="1" x14ac:dyDescent="0.2">
      <c r="A452" s="22" t="s">
        <v>472</v>
      </c>
      <c r="B452" s="107"/>
      <c r="C452" s="61" t="s">
        <v>571</v>
      </c>
      <c r="D452" s="14" t="s">
        <v>339</v>
      </c>
      <c r="E452" s="24">
        <v>0.09</v>
      </c>
      <c r="F452" s="24">
        <v>1.64</v>
      </c>
      <c r="G452" s="25">
        <f t="shared" si="16"/>
        <v>1.73</v>
      </c>
    </row>
    <row r="453" spans="1:7" hidden="1" x14ac:dyDescent="0.2">
      <c r="A453" s="22" t="s">
        <v>484</v>
      </c>
      <c r="B453" s="107"/>
      <c r="C453" s="61" t="s">
        <v>572</v>
      </c>
      <c r="D453" s="14" t="s">
        <v>339</v>
      </c>
      <c r="E453" s="24">
        <v>0.04</v>
      </c>
      <c r="F453" s="24">
        <v>0.82</v>
      </c>
      <c r="G453" s="25">
        <f t="shared" si="16"/>
        <v>0.86</v>
      </c>
    </row>
    <row r="454" spans="1:7" hidden="1" x14ac:dyDescent="0.2">
      <c r="A454" s="22" t="s">
        <v>573</v>
      </c>
      <c r="B454" s="107"/>
      <c r="C454" s="61" t="s">
        <v>574</v>
      </c>
      <c r="D454" s="14" t="s">
        <v>339</v>
      </c>
      <c r="E454" s="24">
        <v>0.04</v>
      </c>
      <c r="F454" s="24">
        <v>0.82</v>
      </c>
      <c r="G454" s="25">
        <f t="shared" si="16"/>
        <v>0.86</v>
      </c>
    </row>
    <row r="455" spans="1:7" hidden="1" x14ac:dyDescent="0.2">
      <c r="A455" s="22" t="s">
        <v>486</v>
      </c>
      <c r="B455" s="107"/>
      <c r="C455" s="61" t="s">
        <v>575</v>
      </c>
      <c r="D455" s="14" t="s">
        <v>339</v>
      </c>
      <c r="E455" s="24">
        <v>0.04</v>
      </c>
      <c r="F455" s="24">
        <v>0.82</v>
      </c>
      <c r="G455" s="25">
        <f t="shared" si="16"/>
        <v>0.86</v>
      </c>
    </row>
    <row r="456" spans="1:7" hidden="1" x14ac:dyDescent="0.2">
      <c r="A456" s="22" t="s">
        <v>576</v>
      </c>
      <c r="B456" s="107"/>
      <c r="C456" s="61" t="s">
        <v>577</v>
      </c>
      <c r="D456" s="14" t="s">
        <v>339</v>
      </c>
      <c r="E456" s="24">
        <v>0.04</v>
      </c>
      <c r="F456" s="24">
        <v>0.82</v>
      </c>
      <c r="G456" s="25">
        <f t="shared" si="16"/>
        <v>0.86</v>
      </c>
    </row>
    <row r="457" spans="1:7" hidden="1" x14ac:dyDescent="0.2">
      <c r="A457" s="22" t="s">
        <v>488</v>
      </c>
      <c r="B457" s="107"/>
      <c r="C457" s="61" t="s">
        <v>578</v>
      </c>
      <c r="D457" s="14" t="s">
        <v>339</v>
      </c>
      <c r="E457" s="24">
        <v>0.04</v>
      </c>
      <c r="F457" s="24">
        <v>1.22</v>
      </c>
      <c r="G457" s="25">
        <f t="shared" si="16"/>
        <v>1.26</v>
      </c>
    </row>
    <row r="458" spans="1:7" hidden="1" x14ac:dyDescent="0.2">
      <c r="A458" s="22" t="s">
        <v>579</v>
      </c>
      <c r="B458" s="107"/>
      <c r="C458" s="61" t="s">
        <v>580</v>
      </c>
      <c r="D458" s="14" t="s">
        <v>339</v>
      </c>
      <c r="E458" s="24">
        <v>0.04</v>
      </c>
      <c r="F458" s="24">
        <v>0.82</v>
      </c>
      <c r="G458" s="25">
        <f t="shared" si="16"/>
        <v>0.86</v>
      </c>
    </row>
    <row r="459" spans="1:7" hidden="1" x14ac:dyDescent="0.2">
      <c r="A459" s="22" t="s">
        <v>581</v>
      </c>
      <c r="B459" s="107"/>
      <c r="C459" s="61" t="s">
        <v>582</v>
      </c>
      <c r="D459" s="14" t="s">
        <v>339</v>
      </c>
      <c r="E459" s="24">
        <v>0.04</v>
      </c>
      <c r="F459" s="24">
        <v>1.22</v>
      </c>
      <c r="G459" s="25">
        <f t="shared" si="16"/>
        <v>1.26</v>
      </c>
    </row>
    <row r="460" spans="1:7" hidden="1" x14ac:dyDescent="0.2">
      <c r="A460" s="22" t="s">
        <v>583</v>
      </c>
      <c r="B460" s="107"/>
      <c r="C460" s="61" t="s">
        <v>584</v>
      </c>
      <c r="D460" s="14" t="s">
        <v>339</v>
      </c>
      <c r="E460" s="24">
        <v>0.04</v>
      </c>
      <c r="F460" s="24">
        <v>1.22</v>
      </c>
      <c r="G460" s="25">
        <f t="shared" si="16"/>
        <v>1.26</v>
      </c>
    </row>
    <row r="461" spans="1:7" hidden="1" x14ac:dyDescent="0.2">
      <c r="A461" s="198" t="s">
        <v>585</v>
      </c>
      <c r="B461" s="198"/>
      <c r="C461" s="198"/>
      <c r="D461" s="198"/>
      <c r="E461" s="198"/>
      <c r="F461" s="198"/>
      <c r="G461" s="198"/>
    </row>
    <row r="462" spans="1:7" hidden="1" x14ac:dyDescent="0.2">
      <c r="A462" s="22" t="s">
        <v>48</v>
      </c>
      <c r="B462" s="107"/>
      <c r="C462" s="61" t="s">
        <v>586</v>
      </c>
      <c r="D462" s="14" t="s">
        <v>339</v>
      </c>
      <c r="E462" s="24">
        <v>0.04</v>
      </c>
      <c r="F462" s="24">
        <v>0.82</v>
      </c>
      <c r="G462" s="25">
        <f t="shared" si="16"/>
        <v>0.86</v>
      </c>
    </row>
    <row r="463" spans="1:7" hidden="1" x14ac:dyDescent="0.2">
      <c r="A463" s="22" t="s">
        <v>53</v>
      </c>
      <c r="B463" s="107"/>
      <c r="C463" s="61" t="s">
        <v>587</v>
      </c>
      <c r="D463" s="14" t="s">
        <v>339</v>
      </c>
      <c r="E463" s="24">
        <v>0.04</v>
      </c>
      <c r="F463" s="24">
        <v>0.82</v>
      </c>
      <c r="G463" s="25">
        <f t="shared" si="16"/>
        <v>0.86</v>
      </c>
    </row>
    <row r="464" spans="1:7" hidden="1" x14ac:dyDescent="0.2">
      <c r="A464" s="22" t="s">
        <v>404</v>
      </c>
      <c r="B464" s="107"/>
      <c r="C464" s="61" t="s">
        <v>588</v>
      </c>
      <c r="D464" s="14" t="s">
        <v>339</v>
      </c>
      <c r="E464" s="24">
        <v>0.04</v>
      </c>
      <c r="F464" s="24">
        <v>0.82</v>
      </c>
      <c r="G464" s="25">
        <f t="shared" si="16"/>
        <v>0.86</v>
      </c>
    </row>
    <row r="465" spans="1:7" hidden="1" x14ac:dyDescent="0.2">
      <c r="A465" s="22" t="s">
        <v>495</v>
      </c>
      <c r="B465" s="107"/>
      <c r="C465" s="61" t="s">
        <v>589</v>
      </c>
      <c r="D465" s="14" t="s">
        <v>339</v>
      </c>
      <c r="E465" s="24">
        <v>0.04</v>
      </c>
      <c r="F465" s="24">
        <v>0.82</v>
      </c>
      <c r="G465" s="25">
        <f t="shared" si="16"/>
        <v>0.86</v>
      </c>
    </row>
    <row r="466" spans="1:7" hidden="1" x14ac:dyDescent="0.2">
      <c r="A466" s="22" t="s">
        <v>497</v>
      </c>
      <c r="B466" s="107"/>
      <c r="C466" s="61" t="s">
        <v>590</v>
      </c>
      <c r="D466" s="14" t="s">
        <v>339</v>
      </c>
      <c r="E466" s="24">
        <v>0.04</v>
      </c>
      <c r="F466" s="24">
        <v>1.64</v>
      </c>
      <c r="G466" s="25">
        <f t="shared" si="16"/>
        <v>1.68</v>
      </c>
    </row>
    <row r="467" spans="1:7" hidden="1" x14ac:dyDescent="0.2">
      <c r="A467" s="22" t="s">
        <v>499</v>
      </c>
      <c r="B467" s="107"/>
      <c r="C467" s="61" t="s">
        <v>591</v>
      </c>
      <c r="D467" s="14" t="s">
        <v>339</v>
      </c>
      <c r="E467" s="24">
        <v>0.04</v>
      </c>
      <c r="F467" s="24">
        <v>0.87</v>
      </c>
      <c r="G467" s="25">
        <f t="shared" si="16"/>
        <v>0.91</v>
      </c>
    </row>
    <row r="468" spans="1:7" hidden="1" x14ac:dyDescent="0.2">
      <c r="A468" s="22" t="s">
        <v>406</v>
      </c>
      <c r="B468" s="107"/>
      <c r="C468" s="61" t="s">
        <v>592</v>
      </c>
      <c r="D468" s="14" t="s">
        <v>339</v>
      </c>
      <c r="E468" s="24">
        <v>0.04</v>
      </c>
      <c r="F468" s="24">
        <v>2.11</v>
      </c>
      <c r="G468" s="25">
        <f>E468+F468</f>
        <v>2.15</v>
      </c>
    </row>
    <row r="469" spans="1:7" hidden="1" x14ac:dyDescent="0.2">
      <c r="A469" s="22" t="s">
        <v>504</v>
      </c>
      <c r="B469" s="107"/>
      <c r="C469" s="61" t="s">
        <v>593</v>
      </c>
      <c r="D469" s="14" t="s">
        <v>339</v>
      </c>
      <c r="E469" s="24">
        <v>0.04</v>
      </c>
      <c r="F469" s="24">
        <v>2.94</v>
      </c>
      <c r="G469" s="25">
        <f>E469+F469</f>
        <v>2.98</v>
      </c>
    </row>
    <row r="470" spans="1:7" hidden="1" x14ac:dyDescent="0.2">
      <c r="A470" s="198" t="s">
        <v>594</v>
      </c>
      <c r="B470" s="198"/>
      <c r="C470" s="198"/>
      <c r="D470" s="198"/>
      <c r="E470" s="198"/>
      <c r="F470" s="198"/>
      <c r="G470" s="198"/>
    </row>
    <row r="471" spans="1:7" hidden="1" x14ac:dyDescent="0.2">
      <c r="A471" s="22" t="s">
        <v>343</v>
      </c>
      <c r="B471" s="107"/>
      <c r="C471" s="61" t="s">
        <v>595</v>
      </c>
      <c r="D471" s="14" t="s">
        <v>339</v>
      </c>
      <c r="E471" s="24">
        <v>0.37</v>
      </c>
      <c r="F471" s="24">
        <v>1.64</v>
      </c>
      <c r="G471" s="25">
        <f t="shared" si="16"/>
        <v>2.0099999999999998</v>
      </c>
    </row>
    <row r="472" spans="1:7" hidden="1" x14ac:dyDescent="0.2">
      <c r="A472" s="22" t="s">
        <v>596</v>
      </c>
      <c r="B472" s="107"/>
      <c r="C472" s="61" t="s">
        <v>597</v>
      </c>
      <c r="D472" s="14" t="s">
        <v>339</v>
      </c>
      <c r="E472" s="24">
        <v>0.23</v>
      </c>
      <c r="F472" s="24">
        <v>1.64</v>
      </c>
      <c r="G472" s="25">
        <f t="shared" si="16"/>
        <v>1.8699999999999999</v>
      </c>
    </row>
    <row r="473" spans="1:7" hidden="1" x14ac:dyDescent="0.2">
      <c r="A473" s="22" t="s">
        <v>598</v>
      </c>
      <c r="B473" s="107"/>
      <c r="C473" s="61" t="s">
        <v>599</v>
      </c>
      <c r="D473" s="14" t="s">
        <v>339</v>
      </c>
      <c r="E473" s="24">
        <v>0.01</v>
      </c>
      <c r="F473" s="24">
        <v>0.69</v>
      </c>
      <c r="G473" s="25">
        <f t="shared" si="16"/>
        <v>0.7</v>
      </c>
    </row>
    <row r="474" spans="1:7" hidden="1" x14ac:dyDescent="0.2">
      <c r="A474" s="198" t="s">
        <v>600</v>
      </c>
      <c r="B474" s="198"/>
      <c r="C474" s="198"/>
      <c r="D474" s="198"/>
      <c r="E474" s="198"/>
      <c r="F474" s="198"/>
      <c r="G474" s="198"/>
    </row>
    <row r="475" spans="1:7" hidden="1" x14ac:dyDescent="0.2">
      <c r="A475" s="22" t="s">
        <v>601</v>
      </c>
      <c r="B475" s="107"/>
      <c r="C475" s="61" t="s">
        <v>602</v>
      </c>
      <c r="D475" s="14" t="s">
        <v>339</v>
      </c>
      <c r="E475" s="24">
        <v>0.09</v>
      </c>
      <c r="F475" s="24">
        <v>0.82</v>
      </c>
      <c r="G475" s="25">
        <f t="shared" si="16"/>
        <v>0.90999999999999992</v>
      </c>
    </row>
    <row r="476" spans="1:7" hidden="1" x14ac:dyDescent="0.2">
      <c r="A476" s="22"/>
      <c r="B476" s="107"/>
      <c r="C476" s="188" t="s">
        <v>791</v>
      </c>
      <c r="D476" s="188"/>
      <c r="E476" s="188"/>
      <c r="F476" s="188"/>
      <c r="G476" s="188"/>
    </row>
    <row r="477" spans="1:7" hidden="1" x14ac:dyDescent="0.2">
      <c r="A477" s="198" t="s">
        <v>603</v>
      </c>
      <c r="B477" s="198"/>
      <c r="C477" s="198"/>
      <c r="D477" s="198"/>
      <c r="E477" s="198"/>
      <c r="F477" s="198"/>
      <c r="G477" s="198"/>
    </row>
    <row r="478" spans="1:7" ht="25.5" hidden="1" x14ac:dyDescent="0.2">
      <c r="A478" s="12" t="s">
        <v>604</v>
      </c>
      <c r="B478" s="12"/>
      <c r="C478" s="37" t="s">
        <v>605</v>
      </c>
      <c r="D478" s="14" t="s">
        <v>339</v>
      </c>
      <c r="E478" s="15">
        <v>0.87</v>
      </c>
      <c r="F478" s="15">
        <v>0.82</v>
      </c>
      <c r="G478" s="25">
        <f>E478+F478</f>
        <v>1.69</v>
      </c>
    </row>
    <row r="479" spans="1:7" hidden="1" x14ac:dyDescent="0.2">
      <c r="A479" s="12" t="s">
        <v>606</v>
      </c>
      <c r="B479" s="12"/>
      <c r="C479" s="37" t="s">
        <v>607</v>
      </c>
      <c r="D479" s="14" t="s">
        <v>339</v>
      </c>
      <c r="E479" s="15">
        <v>0.87</v>
      </c>
      <c r="F479" s="15">
        <v>1.64</v>
      </c>
      <c r="G479" s="25">
        <f>E479+F479</f>
        <v>2.5099999999999998</v>
      </c>
    </row>
    <row r="480" spans="1:7" hidden="1" x14ac:dyDescent="0.2">
      <c r="A480" s="12" t="s">
        <v>608</v>
      </c>
      <c r="B480" s="12"/>
      <c r="C480" s="37" t="s">
        <v>609</v>
      </c>
      <c r="D480" s="14" t="s">
        <v>339</v>
      </c>
      <c r="E480" s="15">
        <v>1.65</v>
      </c>
      <c r="F480" s="15">
        <v>3.31</v>
      </c>
      <c r="G480" s="25">
        <f>E480+F480</f>
        <v>4.96</v>
      </c>
    </row>
    <row r="481" spans="1:7" hidden="1" x14ac:dyDescent="0.2">
      <c r="A481" s="12" t="s">
        <v>610</v>
      </c>
      <c r="B481" s="12"/>
      <c r="C481" s="37" t="s">
        <v>611</v>
      </c>
      <c r="D481" s="14" t="s">
        <v>339</v>
      </c>
      <c r="E481" s="15">
        <v>1</v>
      </c>
      <c r="F481" s="15">
        <v>1.22</v>
      </c>
      <c r="G481" s="25">
        <f>E481+F481</f>
        <v>2.2199999999999998</v>
      </c>
    </row>
    <row r="482" spans="1:7" hidden="1" x14ac:dyDescent="0.2">
      <c r="A482" s="198" t="s">
        <v>612</v>
      </c>
      <c r="B482" s="198"/>
      <c r="C482" s="198"/>
      <c r="D482" s="198"/>
      <c r="E482" s="198"/>
      <c r="F482" s="198"/>
      <c r="G482" s="198"/>
    </row>
    <row r="483" spans="1:7" ht="25.5" hidden="1" x14ac:dyDescent="0.2">
      <c r="A483" s="12" t="s">
        <v>613</v>
      </c>
      <c r="B483" s="12"/>
      <c r="C483" s="37" t="s">
        <v>614</v>
      </c>
      <c r="D483" s="14" t="s">
        <v>339</v>
      </c>
      <c r="E483" s="15">
        <v>1</v>
      </c>
      <c r="F483" s="15">
        <v>1.22</v>
      </c>
      <c r="G483" s="25">
        <f>E483+F483</f>
        <v>2.2199999999999998</v>
      </c>
    </row>
    <row r="484" spans="1:7" hidden="1" x14ac:dyDescent="0.2">
      <c r="A484" s="12" t="s">
        <v>615</v>
      </c>
      <c r="B484" s="12"/>
      <c r="C484" s="37" t="s">
        <v>616</v>
      </c>
      <c r="D484" s="14" t="s">
        <v>339</v>
      </c>
      <c r="E484" s="15">
        <v>1</v>
      </c>
      <c r="F484" s="15">
        <v>1.64</v>
      </c>
      <c r="G484" s="25">
        <f>E484+F484</f>
        <v>2.6399999999999997</v>
      </c>
    </row>
    <row r="485" spans="1:7" hidden="1" x14ac:dyDescent="0.2">
      <c r="A485" s="12" t="s">
        <v>617</v>
      </c>
      <c r="B485" s="12"/>
      <c r="C485" s="37" t="s">
        <v>618</v>
      </c>
      <c r="D485" s="14" t="s">
        <v>339</v>
      </c>
      <c r="E485" s="15">
        <v>1</v>
      </c>
      <c r="F485" s="15">
        <v>1.64</v>
      </c>
      <c r="G485" s="25">
        <f>E485+F485</f>
        <v>2.6399999999999997</v>
      </c>
    </row>
    <row r="486" spans="1:7" hidden="1" x14ac:dyDescent="0.2">
      <c r="A486" s="198" t="s">
        <v>619</v>
      </c>
      <c r="B486" s="198"/>
      <c r="C486" s="198"/>
      <c r="D486" s="198"/>
      <c r="E486" s="198"/>
      <c r="F486" s="198"/>
      <c r="G486" s="198"/>
    </row>
    <row r="487" spans="1:7" hidden="1" x14ac:dyDescent="0.2">
      <c r="A487" s="12" t="s">
        <v>441</v>
      </c>
      <c r="B487" s="12"/>
      <c r="C487" s="68" t="s">
        <v>620</v>
      </c>
      <c r="D487" s="14" t="s">
        <v>339</v>
      </c>
      <c r="E487" s="15">
        <v>0.42</v>
      </c>
      <c r="F487" s="15">
        <v>1.64</v>
      </c>
      <c r="G487" s="25">
        <f>E487+F487</f>
        <v>2.06</v>
      </c>
    </row>
    <row r="488" spans="1:7" ht="25.5" hidden="1" x14ac:dyDescent="0.2">
      <c r="A488" s="12" t="s">
        <v>445</v>
      </c>
      <c r="B488" s="12"/>
      <c r="C488" s="61" t="s">
        <v>621</v>
      </c>
      <c r="D488" s="14" t="s">
        <v>339</v>
      </c>
      <c r="E488" s="15">
        <v>1.57</v>
      </c>
      <c r="F488" s="15">
        <v>1.64</v>
      </c>
      <c r="G488" s="25">
        <f>E488+F488</f>
        <v>3.21</v>
      </c>
    </row>
    <row r="489" spans="1:7" hidden="1" x14ac:dyDescent="0.2">
      <c r="A489" s="12" t="s">
        <v>622</v>
      </c>
      <c r="B489" s="12"/>
      <c r="C489" s="61" t="s">
        <v>623</v>
      </c>
      <c r="D489" s="14" t="s">
        <v>339</v>
      </c>
      <c r="E489" s="15">
        <v>0.02</v>
      </c>
      <c r="F489" s="15">
        <v>1.58</v>
      </c>
      <c r="G489" s="25">
        <f>E489+F489</f>
        <v>1.6</v>
      </c>
    </row>
    <row r="490" spans="1:7" hidden="1" x14ac:dyDescent="0.2">
      <c r="A490" s="278" t="s">
        <v>624</v>
      </c>
      <c r="B490" s="278"/>
      <c r="C490" s="278"/>
      <c r="D490" s="278"/>
      <c r="E490" s="278"/>
      <c r="F490" s="278"/>
      <c r="G490" s="278"/>
    </row>
    <row r="491" spans="1:7" hidden="1" x14ac:dyDescent="0.2">
      <c r="A491" s="82" t="s">
        <v>65</v>
      </c>
      <c r="B491" s="106"/>
      <c r="C491" s="297" t="s">
        <v>625</v>
      </c>
      <c r="D491" s="298"/>
      <c r="E491" s="298"/>
      <c r="F491" s="298"/>
      <c r="G491" s="299"/>
    </row>
    <row r="492" spans="1:7" hidden="1" x14ac:dyDescent="0.2">
      <c r="A492" s="82" t="s">
        <v>13</v>
      </c>
      <c r="B492" s="106"/>
      <c r="C492" s="83" t="s">
        <v>626</v>
      </c>
      <c r="D492" s="84" t="s">
        <v>627</v>
      </c>
      <c r="E492" s="38">
        <v>7.0000000000000007E-2</v>
      </c>
      <c r="F492" s="38">
        <v>5.03</v>
      </c>
      <c r="G492" s="25">
        <f t="shared" ref="G492:G498" si="17">E492+F492</f>
        <v>5.1000000000000005</v>
      </c>
    </row>
    <row r="493" spans="1:7" hidden="1" x14ac:dyDescent="0.2">
      <c r="A493" s="82" t="s">
        <v>17</v>
      </c>
      <c r="B493" s="106"/>
      <c r="C493" s="83" t="s">
        <v>628</v>
      </c>
      <c r="D493" s="84" t="s">
        <v>627</v>
      </c>
      <c r="E493" s="38">
        <v>7.0000000000000007E-2</v>
      </c>
      <c r="F493" s="38">
        <v>2.74</v>
      </c>
      <c r="G493" s="25">
        <f t="shared" si="17"/>
        <v>2.81</v>
      </c>
    </row>
    <row r="494" spans="1:7" hidden="1" x14ac:dyDescent="0.2">
      <c r="A494" s="82" t="s">
        <v>337</v>
      </c>
      <c r="B494" s="85"/>
      <c r="C494" s="83" t="s">
        <v>629</v>
      </c>
      <c r="D494" s="106"/>
      <c r="E494" s="38"/>
      <c r="F494" s="38"/>
      <c r="G494" s="25"/>
    </row>
    <row r="495" spans="1:7" hidden="1" x14ac:dyDescent="0.2">
      <c r="A495" s="82" t="s">
        <v>343</v>
      </c>
      <c r="B495" s="85"/>
      <c r="C495" s="83" t="s">
        <v>630</v>
      </c>
      <c r="D495" s="84" t="s">
        <v>339</v>
      </c>
      <c r="E495" s="38">
        <v>1.91</v>
      </c>
      <c r="F495" s="51">
        <v>5.35</v>
      </c>
      <c r="G495" s="25">
        <f t="shared" si="17"/>
        <v>7.26</v>
      </c>
    </row>
    <row r="496" spans="1:7" hidden="1" x14ac:dyDescent="0.2">
      <c r="A496" s="82" t="s">
        <v>350</v>
      </c>
      <c r="B496" s="106"/>
      <c r="C496" s="46" t="s">
        <v>631</v>
      </c>
      <c r="D496" s="84" t="s">
        <v>339</v>
      </c>
      <c r="E496" s="38">
        <v>1.36</v>
      </c>
      <c r="F496" s="51">
        <v>5.35</v>
      </c>
      <c r="G496" s="25">
        <f t="shared" si="17"/>
        <v>6.71</v>
      </c>
    </row>
    <row r="497" spans="1:7" hidden="1" x14ac:dyDescent="0.2">
      <c r="A497" s="82" t="s">
        <v>352</v>
      </c>
      <c r="B497" s="85"/>
      <c r="C497" s="83" t="s">
        <v>632</v>
      </c>
      <c r="D497" s="84" t="s">
        <v>339</v>
      </c>
      <c r="E497" s="51">
        <v>1.91</v>
      </c>
      <c r="F497" s="38">
        <v>8.02</v>
      </c>
      <c r="G497" s="25">
        <f t="shared" si="17"/>
        <v>9.93</v>
      </c>
    </row>
    <row r="498" spans="1:7" hidden="1" x14ac:dyDescent="0.2">
      <c r="A498" s="82" t="s">
        <v>633</v>
      </c>
      <c r="B498" s="85"/>
      <c r="C498" s="83" t="s">
        <v>634</v>
      </c>
      <c r="D498" s="84" t="s">
        <v>339</v>
      </c>
      <c r="E498" s="51">
        <v>1.65</v>
      </c>
      <c r="F498" s="38">
        <v>8.02</v>
      </c>
      <c r="G498" s="25">
        <f t="shared" si="17"/>
        <v>9.67</v>
      </c>
    </row>
    <row r="499" spans="1:7" ht="25.5" hidden="1" x14ac:dyDescent="0.2">
      <c r="A499" s="82"/>
      <c r="B499" s="85"/>
      <c r="C499" s="113" t="s">
        <v>635</v>
      </c>
      <c r="D499" s="84"/>
      <c r="E499" s="38"/>
      <c r="F499" s="38"/>
      <c r="G499" s="25"/>
    </row>
    <row r="500" spans="1:7" ht="13.5" hidden="1" customHeight="1" x14ac:dyDescent="0.2">
      <c r="A500" s="198" t="s">
        <v>636</v>
      </c>
      <c r="B500" s="198"/>
      <c r="C500" s="198"/>
      <c r="D500" s="198"/>
      <c r="E500" s="198"/>
      <c r="F500" s="198"/>
      <c r="G500" s="198"/>
    </row>
    <row r="501" spans="1:7" ht="13.5" hidden="1" customHeight="1" x14ac:dyDescent="0.2">
      <c r="A501" s="46" t="s">
        <v>637</v>
      </c>
      <c r="B501" s="38"/>
      <c r="C501" s="46" t="s">
        <v>638</v>
      </c>
      <c r="D501" s="14" t="s">
        <v>339</v>
      </c>
      <c r="E501" s="86">
        <v>1.2</v>
      </c>
      <c r="F501" s="38">
        <v>4.1900000000000004</v>
      </c>
      <c r="G501" s="25">
        <f t="shared" ref="G501:G507" si="18">E501+F501</f>
        <v>5.3900000000000006</v>
      </c>
    </row>
    <row r="502" spans="1:7" ht="13.5" hidden="1" customHeight="1" x14ac:dyDescent="0.2">
      <c r="A502" s="46" t="s">
        <v>639</v>
      </c>
      <c r="B502" s="38"/>
      <c r="C502" s="87" t="s">
        <v>640</v>
      </c>
      <c r="D502" s="14" t="s">
        <v>339</v>
      </c>
      <c r="E502" s="88">
        <v>0.24</v>
      </c>
      <c r="F502" s="38">
        <v>4.1900000000000004</v>
      </c>
      <c r="G502" s="25">
        <f t="shared" si="18"/>
        <v>4.4300000000000006</v>
      </c>
    </row>
    <row r="503" spans="1:7" ht="13.5" hidden="1" customHeight="1" x14ac:dyDescent="0.2">
      <c r="A503" s="89" t="s">
        <v>362</v>
      </c>
      <c r="B503" s="38"/>
      <c r="C503" s="87" t="s">
        <v>641</v>
      </c>
      <c r="D503" s="14" t="s">
        <v>339</v>
      </c>
      <c r="E503" s="88">
        <v>0.04</v>
      </c>
      <c r="F503" s="38">
        <v>6.69</v>
      </c>
      <c r="G503" s="25">
        <f t="shared" si="18"/>
        <v>6.73</v>
      </c>
    </row>
    <row r="504" spans="1:7" ht="13.5" hidden="1" customHeight="1" x14ac:dyDescent="0.2">
      <c r="A504" s="89" t="s">
        <v>368</v>
      </c>
      <c r="B504" s="38"/>
      <c r="C504" s="87" t="s">
        <v>642</v>
      </c>
      <c r="D504" s="14" t="s">
        <v>339</v>
      </c>
      <c r="E504" s="88">
        <v>1.06</v>
      </c>
      <c r="F504" s="38">
        <v>5.35</v>
      </c>
      <c r="G504" s="25">
        <f t="shared" si="18"/>
        <v>6.41</v>
      </c>
    </row>
    <row r="505" spans="1:7" ht="13.5" hidden="1" customHeight="1" x14ac:dyDescent="0.2">
      <c r="A505" s="89" t="s">
        <v>643</v>
      </c>
      <c r="B505" s="38"/>
      <c r="C505" s="87" t="s">
        <v>644</v>
      </c>
      <c r="D505" s="14" t="s">
        <v>339</v>
      </c>
      <c r="E505" s="88">
        <v>0.27</v>
      </c>
      <c r="F505" s="38">
        <v>5.35</v>
      </c>
      <c r="G505" s="25">
        <f t="shared" si="18"/>
        <v>5.6199999999999992</v>
      </c>
    </row>
    <row r="506" spans="1:7" ht="25.5" hidden="1" x14ac:dyDescent="0.2">
      <c r="A506" s="89" t="s">
        <v>645</v>
      </c>
      <c r="B506" s="38"/>
      <c r="C506" s="87" t="s">
        <v>646</v>
      </c>
      <c r="D506" s="14" t="s">
        <v>339</v>
      </c>
      <c r="E506" s="88">
        <v>0.27</v>
      </c>
      <c r="F506" s="38">
        <v>6.69</v>
      </c>
      <c r="G506" s="25">
        <f t="shared" si="18"/>
        <v>6.9600000000000009</v>
      </c>
    </row>
    <row r="507" spans="1:7" hidden="1" x14ac:dyDescent="0.2">
      <c r="A507" s="89" t="s">
        <v>647</v>
      </c>
      <c r="B507" s="106"/>
      <c r="C507" s="22" t="s">
        <v>591</v>
      </c>
      <c r="D507" s="14" t="s">
        <v>339</v>
      </c>
      <c r="E507" s="88">
        <v>0.27</v>
      </c>
      <c r="F507" s="38">
        <v>5.35</v>
      </c>
      <c r="G507" s="25">
        <f t="shared" si="18"/>
        <v>5.6199999999999992</v>
      </c>
    </row>
    <row r="508" spans="1:7" hidden="1" x14ac:dyDescent="0.2">
      <c r="A508" s="278" t="s">
        <v>648</v>
      </c>
      <c r="B508" s="278"/>
      <c r="C508" s="300"/>
      <c r="D508" s="300"/>
      <c r="E508" s="300"/>
      <c r="F508" s="300"/>
      <c r="G508" s="300"/>
    </row>
    <row r="509" spans="1:7" ht="51" hidden="1" x14ac:dyDescent="0.2">
      <c r="A509" s="22" t="s">
        <v>13</v>
      </c>
      <c r="B509" s="106"/>
      <c r="C509" s="61" t="s">
        <v>649</v>
      </c>
      <c r="D509" s="14" t="s">
        <v>339</v>
      </c>
      <c r="E509" s="53" t="s">
        <v>16</v>
      </c>
      <c r="F509" s="15">
        <v>1.32</v>
      </c>
      <c r="G509" s="54">
        <f>F509</f>
        <v>1.32</v>
      </c>
    </row>
    <row r="510" spans="1:7" hidden="1" x14ac:dyDescent="0.2">
      <c r="A510" s="22" t="s">
        <v>17</v>
      </c>
      <c r="B510" s="106"/>
      <c r="C510" s="280" t="s">
        <v>650</v>
      </c>
      <c r="D510" s="280"/>
      <c r="E510" s="280"/>
      <c r="F510" s="280"/>
      <c r="G510" s="280"/>
    </row>
    <row r="511" spans="1:7" ht="36" hidden="1" x14ac:dyDescent="0.2">
      <c r="A511" s="22" t="s">
        <v>263</v>
      </c>
      <c r="B511" s="106"/>
      <c r="C511" s="61" t="s">
        <v>651</v>
      </c>
      <c r="D511" s="14" t="s">
        <v>652</v>
      </c>
      <c r="E511" s="53" t="s">
        <v>16</v>
      </c>
      <c r="F511" s="15">
        <v>2.2000000000000002</v>
      </c>
      <c r="G511" s="54">
        <f>F511</f>
        <v>2.2000000000000002</v>
      </c>
    </row>
    <row r="512" spans="1:7" ht="36" hidden="1" x14ac:dyDescent="0.2">
      <c r="A512" s="22" t="s">
        <v>263</v>
      </c>
      <c r="B512" s="106"/>
      <c r="C512" s="61" t="s">
        <v>653</v>
      </c>
      <c r="D512" s="14" t="s">
        <v>652</v>
      </c>
      <c r="E512" s="53" t="s">
        <v>16</v>
      </c>
      <c r="F512" s="15">
        <v>0.88</v>
      </c>
      <c r="G512" s="54">
        <f>F512</f>
        <v>0.88</v>
      </c>
    </row>
    <row r="513" spans="1:7" ht="36" hidden="1" x14ac:dyDescent="0.2">
      <c r="A513" s="22" t="s">
        <v>263</v>
      </c>
      <c r="B513" s="106"/>
      <c r="C513" s="61" t="s">
        <v>654</v>
      </c>
      <c r="D513" s="14" t="s">
        <v>652</v>
      </c>
      <c r="E513" s="53" t="s">
        <v>16</v>
      </c>
      <c r="F513" s="15">
        <v>0.53</v>
      </c>
      <c r="G513" s="54">
        <f>F513</f>
        <v>0.53</v>
      </c>
    </row>
    <row r="514" spans="1:7" ht="38.25" hidden="1" x14ac:dyDescent="0.2">
      <c r="A514" s="12" t="s">
        <v>28</v>
      </c>
      <c r="B514" s="12"/>
      <c r="C514" s="37" t="s">
        <v>655</v>
      </c>
      <c r="D514" s="14" t="s">
        <v>339</v>
      </c>
      <c r="E514" s="53" t="s">
        <v>16</v>
      </c>
      <c r="F514" s="15">
        <v>2.2000000000000002</v>
      </c>
      <c r="G514" s="54">
        <f>F514</f>
        <v>2.2000000000000002</v>
      </c>
    </row>
    <row r="515" spans="1:7" hidden="1" x14ac:dyDescent="0.2">
      <c r="A515" s="22" t="s">
        <v>30</v>
      </c>
      <c r="B515" s="106"/>
      <c r="C515" s="280" t="s">
        <v>656</v>
      </c>
      <c r="D515" s="280"/>
      <c r="E515" s="280"/>
      <c r="F515" s="280"/>
      <c r="G515" s="280"/>
    </row>
    <row r="516" spans="1:7" ht="36" hidden="1" x14ac:dyDescent="0.2">
      <c r="A516" s="11" t="s">
        <v>263</v>
      </c>
      <c r="B516" s="106"/>
      <c r="C516" s="61" t="s">
        <v>653</v>
      </c>
      <c r="D516" s="14" t="s">
        <v>652</v>
      </c>
      <c r="E516" s="53" t="s">
        <v>16</v>
      </c>
      <c r="F516" s="15">
        <v>0.88</v>
      </c>
      <c r="G516" s="54">
        <f>F516</f>
        <v>0.88</v>
      </c>
    </row>
    <row r="517" spans="1:7" ht="36" hidden="1" x14ac:dyDescent="0.2">
      <c r="A517" s="11" t="s">
        <v>263</v>
      </c>
      <c r="B517" s="106"/>
      <c r="C517" s="61" t="s">
        <v>654</v>
      </c>
      <c r="D517" s="14" t="s">
        <v>652</v>
      </c>
      <c r="E517" s="53" t="s">
        <v>16</v>
      </c>
      <c r="F517" s="15">
        <v>0.53</v>
      </c>
      <c r="G517" s="54">
        <f>F517</f>
        <v>0.53</v>
      </c>
    </row>
    <row r="518" spans="1:7" ht="38.25" hidden="1" x14ac:dyDescent="0.2">
      <c r="A518" s="22" t="s">
        <v>32</v>
      </c>
      <c r="B518" s="106"/>
      <c r="C518" s="61" t="s">
        <v>657</v>
      </c>
      <c r="D518" s="14" t="s">
        <v>339</v>
      </c>
      <c r="E518" s="53" t="s">
        <v>16</v>
      </c>
      <c r="F518" s="15">
        <v>3.08</v>
      </c>
      <c r="G518" s="54">
        <f>F518</f>
        <v>3.08</v>
      </c>
    </row>
    <row r="519" spans="1:7" hidden="1" x14ac:dyDescent="0.2">
      <c r="A519" s="22" t="s">
        <v>34</v>
      </c>
      <c r="B519" s="106"/>
      <c r="C519" s="280" t="s">
        <v>658</v>
      </c>
      <c r="D519" s="280"/>
      <c r="E519" s="280"/>
      <c r="F519" s="280"/>
      <c r="G519" s="280"/>
    </row>
    <row r="520" spans="1:7" ht="36" hidden="1" x14ac:dyDescent="0.2">
      <c r="A520" s="22" t="s">
        <v>263</v>
      </c>
      <c r="B520" s="106"/>
      <c r="C520" s="61" t="s">
        <v>653</v>
      </c>
      <c r="D520" s="14" t="s">
        <v>652</v>
      </c>
      <c r="E520" s="53" t="s">
        <v>16</v>
      </c>
      <c r="F520" s="15">
        <v>1.22</v>
      </c>
      <c r="G520" s="54">
        <f>F520</f>
        <v>1.22</v>
      </c>
    </row>
    <row r="521" spans="1:7" ht="36" hidden="1" x14ac:dyDescent="0.2">
      <c r="A521" s="22" t="s">
        <v>263</v>
      </c>
      <c r="B521" s="106"/>
      <c r="C521" s="61" t="s">
        <v>654</v>
      </c>
      <c r="D521" s="14" t="s">
        <v>652</v>
      </c>
      <c r="E521" s="53" t="s">
        <v>16</v>
      </c>
      <c r="F521" s="15">
        <v>0.7</v>
      </c>
      <c r="G521" s="54">
        <f>F521</f>
        <v>0.7</v>
      </c>
    </row>
    <row r="522" spans="1:7" ht="51" hidden="1" x14ac:dyDescent="0.2">
      <c r="A522" s="22" t="s">
        <v>36</v>
      </c>
      <c r="B522" s="106"/>
      <c r="C522" s="61" t="s">
        <v>659</v>
      </c>
      <c r="D522" s="14" t="s">
        <v>339</v>
      </c>
      <c r="E522" s="53" t="s">
        <v>16</v>
      </c>
      <c r="F522" s="15">
        <v>5.28</v>
      </c>
      <c r="G522" s="54">
        <f>F522</f>
        <v>5.28</v>
      </c>
    </row>
    <row r="523" spans="1:7" ht="25.5" hidden="1" x14ac:dyDescent="0.2">
      <c r="A523" s="22" t="s">
        <v>38</v>
      </c>
      <c r="B523" s="106"/>
      <c r="C523" s="61" t="s">
        <v>660</v>
      </c>
      <c r="D523" s="14" t="s">
        <v>339</v>
      </c>
      <c r="E523" s="53" t="s">
        <v>16</v>
      </c>
      <c r="F523" s="15">
        <v>2.64</v>
      </c>
      <c r="G523" s="54">
        <f>F523</f>
        <v>2.64</v>
      </c>
    </row>
    <row r="524" spans="1:7" hidden="1" x14ac:dyDescent="0.2">
      <c r="A524" s="12" t="s">
        <v>40</v>
      </c>
      <c r="B524" s="37"/>
      <c r="C524" s="279" t="s">
        <v>661</v>
      </c>
      <c r="D524" s="279"/>
      <c r="E524" s="279"/>
      <c r="F524" s="279"/>
      <c r="G524" s="279"/>
    </row>
    <row r="525" spans="1:7" ht="36" hidden="1" x14ac:dyDescent="0.2">
      <c r="A525" s="12" t="s">
        <v>16</v>
      </c>
      <c r="B525" s="12"/>
      <c r="C525" s="37" t="s">
        <v>653</v>
      </c>
      <c r="D525" s="14" t="s">
        <v>652</v>
      </c>
      <c r="E525" s="53" t="s">
        <v>16</v>
      </c>
      <c r="F525" s="15">
        <v>1.22</v>
      </c>
      <c r="G525" s="54">
        <f>F525</f>
        <v>1.22</v>
      </c>
    </row>
    <row r="526" spans="1:7" ht="36" hidden="1" x14ac:dyDescent="0.2">
      <c r="A526" s="12" t="s">
        <v>662</v>
      </c>
      <c r="B526" s="12"/>
      <c r="C526" s="37" t="s">
        <v>654</v>
      </c>
      <c r="D526" s="14" t="s">
        <v>652</v>
      </c>
      <c r="E526" s="53" t="s">
        <v>16</v>
      </c>
      <c r="F526" s="15">
        <v>0.7</v>
      </c>
      <c r="G526" s="54">
        <f>F526</f>
        <v>0.7</v>
      </c>
    </row>
    <row r="527" spans="1:7" hidden="1" x14ac:dyDescent="0.2">
      <c r="A527" s="11" t="s">
        <v>343</v>
      </c>
      <c r="B527" s="106"/>
      <c r="C527" s="280" t="s">
        <v>663</v>
      </c>
      <c r="D527" s="280"/>
      <c r="E527" s="280"/>
      <c r="F527" s="280"/>
      <c r="G527" s="280"/>
    </row>
    <row r="528" spans="1:7" ht="38.25" hidden="1" x14ac:dyDescent="0.2">
      <c r="A528" s="11" t="s">
        <v>263</v>
      </c>
      <c r="B528" s="106"/>
      <c r="C528" s="61" t="s">
        <v>664</v>
      </c>
      <c r="D528" s="14" t="s">
        <v>339</v>
      </c>
      <c r="E528" s="53" t="s">
        <v>16</v>
      </c>
      <c r="F528" s="15">
        <v>2.6</v>
      </c>
      <c r="G528" s="54">
        <f>F528</f>
        <v>2.6</v>
      </c>
    </row>
    <row r="529" spans="1:7" ht="36" hidden="1" x14ac:dyDescent="0.2">
      <c r="A529" s="11" t="s">
        <v>665</v>
      </c>
      <c r="B529" s="106"/>
      <c r="C529" s="61" t="s">
        <v>653</v>
      </c>
      <c r="D529" s="14" t="s">
        <v>652</v>
      </c>
      <c r="E529" s="53" t="s">
        <v>16</v>
      </c>
      <c r="F529" s="15">
        <v>0.88</v>
      </c>
      <c r="G529" s="54">
        <f>F529</f>
        <v>0.88</v>
      </c>
    </row>
    <row r="530" spans="1:7" hidden="1" x14ac:dyDescent="0.2">
      <c r="A530" s="11" t="s">
        <v>340</v>
      </c>
      <c r="B530" s="106"/>
      <c r="C530" s="280" t="s">
        <v>666</v>
      </c>
      <c r="D530" s="280"/>
      <c r="E530" s="280"/>
      <c r="F530" s="280"/>
      <c r="G530" s="280"/>
    </row>
    <row r="531" spans="1:7" hidden="1" x14ac:dyDescent="0.2">
      <c r="A531" s="11" t="s">
        <v>667</v>
      </c>
      <c r="B531" s="106"/>
      <c r="C531" s="61" t="s">
        <v>668</v>
      </c>
      <c r="D531" s="27" t="s">
        <v>339</v>
      </c>
      <c r="E531" s="53" t="s">
        <v>16</v>
      </c>
      <c r="F531" s="41">
        <v>1.76</v>
      </c>
      <c r="G531" s="54">
        <f>F531</f>
        <v>1.76</v>
      </c>
    </row>
    <row r="532" spans="1:7" hidden="1" x14ac:dyDescent="0.2">
      <c r="A532" s="187" t="s">
        <v>669</v>
      </c>
      <c r="B532" s="187"/>
      <c r="C532" s="187"/>
      <c r="D532" s="187"/>
      <c r="E532" s="187"/>
      <c r="F532" s="187"/>
      <c r="G532" s="187"/>
    </row>
    <row r="533" spans="1:7" hidden="1" x14ac:dyDescent="0.2">
      <c r="A533" s="198" t="s">
        <v>670</v>
      </c>
      <c r="B533" s="198"/>
      <c r="C533" s="198"/>
      <c r="D533" s="198"/>
      <c r="E533" s="198"/>
      <c r="F533" s="198"/>
      <c r="G533" s="198"/>
    </row>
    <row r="534" spans="1:7" hidden="1" x14ac:dyDescent="0.2">
      <c r="A534" s="12" t="s">
        <v>51</v>
      </c>
      <c r="B534" s="12"/>
      <c r="C534" s="37" t="s">
        <v>671</v>
      </c>
      <c r="D534" s="14" t="s">
        <v>345</v>
      </c>
      <c r="E534" s="15">
        <v>1.17</v>
      </c>
      <c r="F534" s="17">
        <v>2.06</v>
      </c>
      <c r="G534" s="54">
        <f>E534+F534</f>
        <v>3.23</v>
      </c>
    </row>
    <row r="535" spans="1:7" hidden="1" x14ac:dyDescent="0.2">
      <c r="A535" s="12" t="s">
        <v>504</v>
      </c>
      <c r="B535" s="12"/>
      <c r="C535" s="37" t="s">
        <v>672</v>
      </c>
      <c r="D535" s="14" t="s">
        <v>345</v>
      </c>
      <c r="E535" s="15">
        <v>4.32</v>
      </c>
      <c r="F535" s="17">
        <v>8.1300000000000008</v>
      </c>
      <c r="G535" s="54">
        <f>E535+F535</f>
        <v>12.450000000000001</v>
      </c>
    </row>
    <row r="536" spans="1:7" hidden="1" x14ac:dyDescent="0.2">
      <c r="A536" s="12">
        <v>3</v>
      </c>
      <c r="B536" s="12"/>
      <c r="C536" s="113" t="s">
        <v>673</v>
      </c>
      <c r="D536" s="14"/>
      <c r="E536" s="15"/>
      <c r="F536" s="17"/>
      <c r="G536" s="54"/>
    </row>
    <row r="537" spans="1:7" hidden="1" x14ac:dyDescent="0.2">
      <c r="A537" s="12" t="s">
        <v>346</v>
      </c>
      <c r="B537" s="12"/>
      <c r="C537" s="37" t="s">
        <v>674</v>
      </c>
      <c r="D537" s="14" t="s">
        <v>398</v>
      </c>
      <c r="E537" s="15">
        <v>9.94</v>
      </c>
      <c r="F537" s="17">
        <v>36.75</v>
      </c>
      <c r="G537" s="54">
        <f>E537+F537</f>
        <v>46.69</v>
      </c>
    </row>
    <row r="538" spans="1:7" x14ac:dyDescent="0.2">
      <c r="A538" s="187" t="s">
        <v>675</v>
      </c>
      <c r="B538" s="187"/>
      <c r="C538" s="187"/>
      <c r="D538" s="187"/>
      <c r="E538" s="187"/>
      <c r="F538" s="187"/>
      <c r="G538" s="187"/>
    </row>
    <row r="539" spans="1:7" hidden="1" x14ac:dyDescent="0.2">
      <c r="A539" s="198" t="s">
        <v>676</v>
      </c>
      <c r="B539" s="198"/>
      <c r="C539" s="198"/>
      <c r="D539" s="198"/>
      <c r="E539" s="198"/>
      <c r="F539" s="198"/>
      <c r="G539" s="198"/>
    </row>
    <row r="540" spans="1:7" ht="25.5" hidden="1" x14ac:dyDescent="0.2">
      <c r="A540" s="12" t="s">
        <v>13</v>
      </c>
      <c r="B540" s="12"/>
      <c r="C540" s="37" t="s">
        <v>677</v>
      </c>
      <c r="D540" s="14" t="s">
        <v>678</v>
      </c>
      <c r="E540" s="15">
        <v>0.23</v>
      </c>
      <c r="F540" s="15">
        <v>3.31</v>
      </c>
      <c r="G540" s="54">
        <f>E540+F540</f>
        <v>3.54</v>
      </c>
    </row>
    <row r="541" spans="1:7" ht="25.5" hidden="1" x14ac:dyDescent="0.2">
      <c r="A541" s="12" t="s">
        <v>17</v>
      </c>
      <c r="B541" s="12"/>
      <c r="C541" s="37" t="s">
        <v>679</v>
      </c>
      <c r="D541" s="14" t="s">
        <v>678</v>
      </c>
      <c r="E541" s="15">
        <v>0.21</v>
      </c>
      <c r="F541" s="15">
        <v>2.62</v>
      </c>
      <c r="G541" s="54">
        <f t="shared" ref="G541:G562" si="19">E541+F541</f>
        <v>2.83</v>
      </c>
    </row>
    <row r="542" spans="1:7" ht="25.5" hidden="1" x14ac:dyDescent="0.2">
      <c r="A542" s="12" t="s">
        <v>19</v>
      </c>
      <c r="B542" s="12"/>
      <c r="C542" s="37" t="s">
        <v>680</v>
      </c>
      <c r="D542" s="14" t="s">
        <v>678</v>
      </c>
      <c r="E542" s="15">
        <v>2</v>
      </c>
      <c r="F542" s="15">
        <v>4.0199999999999996</v>
      </c>
      <c r="G542" s="54">
        <f t="shared" si="19"/>
        <v>6.02</v>
      </c>
    </row>
    <row r="543" spans="1:7" ht="25.5" hidden="1" x14ac:dyDescent="0.2">
      <c r="A543" s="12" t="s">
        <v>21</v>
      </c>
      <c r="B543" s="12"/>
      <c r="C543" s="37" t="s">
        <v>681</v>
      </c>
      <c r="D543" s="14" t="s">
        <v>678</v>
      </c>
      <c r="E543" s="15">
        <v>0.28000000000000003</v>
      </c>
      <c r="F543" s="15">
        <v>3.31</v>
      </c>
      <c r="G543" s="54">
        <f t="shared" si="19"/>
        <v>3.59</v>
      </c>
    </row>
    <row r="544" spans="1:7" x14ac:dyDescent="0.2">
      <c r="A544" s="198" t="s">
        <v>682</v>
      </c>
      <c r="B544" s="198"/>
      <c r="C544" s="198"/>
      <c r="D544" s="198"/>
      <c r="E544" s="198"/>
      <c r="F544" s="198"/>
      <c r="G544" s="198"/>
    </row>
    <row r="545" spans="1:7" ht="25.5" hidden="1" x14ac:dyDescent="0.2">
      <c r="A545" s="12" t="s">
        <v>343</v>
      </c>
      <c r="B545" s="12"/>
      <c r="C545" s="37" t="s">
        <v>683</v>
      </c>
      <c r="D545" s="14" t="s">
        <v>345</v>
      </c>
      <c r="E545" s="15">
        <v>0.27</v>
      </c>
      <c r="F545" s="15">
        <v>0.97</v>
      </c>
      <c r="G545" s="54">
        <f t="shared" si="19"/>
        <v>1.24</v>
      </c>
    </row>
    <row r="546" spans="1:7" ht="25.5" hidden="1" x14ac:dyDescent="0.2">
      <c r="A546" s="12" t="s">
        <v>596</v>
      </c>
      <c r="B546" s="12"/>
      <c r="C546" s="37" t="s">
        <v>684</v>
      </c>
      <c r="D546" s="14" t="s">
        <v>345</v>
      </c>
      <c r="E546" s="15">
        <v>0.27</v>
      </c>
      <c r="F546" s="15">
        <v>0.97</v>
      </c>
      <c r="G546" s="54">
        <f t="shared" si="19"/>
        <v>1.24</v>
      </c>
    </row>
    <row r="547" spans="1:7" ht="25.5" hidden="1" x14ac:dyDescent="0.2">
      <c r="A547" s="12" t="s">
        <v>350</v>
      </c>
      <c r="B547" s="12"/>
      <c r="C547" s="37" t="s">
        <v>685</v>
      </c>
      <c r="D547" s="14" t="s">
        <v>345</v>
      </c>
      <c r="E547" s="15">
        <v>0.28999999999999998</v>
      </c>
      <c r="F547" s="15">
        <v>1.1200000000000001</v>
      </c>
      <c r="G547" s="54">
        <f t="shared" si="19"/>
        <v>1.4100000000000001</v>
      </c>
    </row>
    <row r="548" spans="1:7" ht="25.5" hidden="1" x14ac:dyDescent="0.2">
      <c r="A548" s="12" t="s">
        <v>411</v>
      </c>
      <c r="B548" s="12"/>
      <c r="C548" s="37" t="s">
        <v>686</v>
      </c>
      <c r="D548" s="14" t="s">
        <v>345</v>
      </c>
      <c r="E548" s="15">
        <v>0.28999999999999998</v>
      </c>
      <c r="F548" s="15">
        <v>0.97</v>
      </c>
      <c r="G548" s="54">
        <f t="shared" si="19"/>
        <v>1.26</v>
      </c>
    </row>
    <row r="549" spans="1:7" ht="25.5" hidden="1" x14ac:dyDescent="0.2">
      <c r="A549" s="12" t="s">
        <v>352</v>
      </c>
      <c r="B549" s="12"/>
      <c r="C549" s="37" t="s">
        <v>687</v>
      </c>
      <c r="D549" s="14" t="s">
        <v>345</v>
      </c>
      <c r="E549" s="15">
        <v>0.28999999999999998</v>
      </c>
      <c r="F549" s="15">
        <v>0.97</v>
      </c>
      <c r="G549" s="54">
        <f t="shared" si="19"/>
        <v>1.26</v>
      </c>
    </row>
    <row r="550" spans="1:7" ht="25.5" hidden="1" x14ac:dyDescent="0.2">
      <c r="A550" s="90" t="s">
        <v>354</v>
      </c>
      <c r="B550" s="12"/>
      <c r="C550" s="37" t="s">
        <v>688</v>
      </c>
      <c r="D550" s="14" t="s">
        <v>345</v>
      </c>
      <c r="E550" s="15">
        <v>0.28999999999999998</v>
      </c>
      <c r="F550" s="15">
        <v>1.1200000000000001</v>
      </c>
      <c r="G550" s="54">
        <f t="shared" si="19"/>
        <v>1.4100000000000001</v>
      </c>
    </row>
    <row r="551" spans="1:7" ht="76.5" x14ac:dyDescent="0.2">
      <c r="A551" s="12" t="s">
        <v>356</v>
      </c>
      <c r="B551" s="12"/>
      <c r="C551" s="37" t="s">
        <v>819</v>
      </c>
      <c r="D551" s="14" t="s">
        <v>345</v>
      </c>
      <c r="E551" s="15">
        <v>0.27</v>
      </c>
      <c r="F551" s="15">
        <v>1.8</v>
      </c>
      <c r="G551" s="54">
        <f>E551+F551</f>
        <v>2.0700000000000003</v>
      </c>
    </row>
    <row r="552" spans="1:7" ht="38.25" hidden="1" x14ac:dyDescent="0.2">
      <c r="A552" s="12" t="s">
        <v>358</v>
      </c>
      <c r="B552" s="12"/>
      <c r="C552" s="37" t="s">
        <v>689</v>
      </c>
      <c r="D552" s="14" t="s">
        <v>345</v>
      </c>
      <c r="E552" s="15">
        <v>0.27</v>
      </c>
      <c r="F552" s="15">
        <v>0.97</v>
      </c>
      <c r="G552" s="54">
        <f t="shared" si="19"/>
        <v>1.24</v>
      </c>
    </row>
    <row r="553" spans="1:7" x14ac:dyDescent="0.2">
      <c r="A553" s="198" t="s">
        <v>690</v>
      </c>
      <c r="B553" s="198"/>
      <c r="C553" s="198"/>
      <c r="D553" s="198"/>
      <c r="E553" s="198"/>
      <c r="F553" s="198"/>
      <c r="G553" s="198"/>
    </row>
    <row r="554" spans="1:7" ht="27" hidden="1" customHeight="1" x14ac:dyDescent="0.2">
      <c r="A554" s="37" t="s">
        <v>691</v>
      </c>
      <c r="B554" s="38"/>
      <c r="C554" s="46" t="s">
        <v>692</v>
      </c>
      <c r="D554" s="14" t="s">
        <v>345</v>
      </c>
      <c r="E554" s="15">
        <v>2.02</v>
      </c>
      <c r="F554" s="15">
        <v>1.53</v>
      </c>
      <c r="G554" s="54">
        <f t="shared" si="19"/>
        <v>3.55</v>
      </c>
    </row>
    <row r="555" spans="1:7" ht="25.5" hidden="1" x14ac:dyDescent="0.2">
      <c r="A555" s="12" t="s">
        <v>416</v>
      </c>
      <c r="B555" s="12"/>
      <c r="C555" s="37" t="s">
        <v>693</v>
      </c>
      <c r="D555" s="14" t="s">
        <v>345</v>
      </c>
      <c r="E555" s="15">
        <v>2.02</v>
      </c>
      <c r="F555" s="15">
        <v>0.97</v>
      </c>
      <c r="G555" s="54">
        <f t="shared" si="19"/>
        <v>2.99</v>
      </c>
    </row>
    <row r="556" spans="1:7" ht="38.25" hidden="1" x14ac:dyDescent="0.2">
      <c r="A556" s="12" t="s">
        <v>694</v>
      </c>
      <c r="B556" s="12"/>
      <c r="C556" s="37" t="s">
        <v>695</v>
      </c>
      <c r="D556" s="14" t="s">
        <v>345</v>
      </c>
      <c r="E556" s="15">
        <v>2.0299999999999998</v>
      </c>
      <c r="F556" s="15">
        <v>1.53</v>
      </c>
      <c r="G556" s="54">
        <f t="shared" si="19"/>
        <v>3.5599999999999996</v>
      </c>
    </row>
    <row r="557" spans="1:7" ht="38.25" hidden="1" x14ac:dyDescent="0.2">
      <c r="A557" s="12" t="s">
        <v>696</v>
      </c>
      <c r="B557" s="12"/>
      <c r="C557" s="37" t="s">
        <v>697</v>
      </c>
      <c r="D557" s="14" t="s">
        <v>345</v>
      </c>
      <c r="E557" s="15">
        <v>2.0299999999999998</v>
      </c>
      <c r="F557" s="15">
        <v>1.26</v>
      </c>
      <c r="G557" s="54">
        <f t="shared" si="19"/>
        <v>3.29</v>
      </c>
    </row>
    <row r="558" spans="1:7" ht="38.25" hidden="1" x14ac:dyDescent="0.2">
      <c r="A558" s="12" t="s">
        <v>698</v>
      </c>
      <c r="B558" s="12"/>
      <c r="C558" s="37" t="s">
        <v>699</v>
      </c>
      <c r="D558" s="14" t="s">
        <v>345</v>
      </c>
      <c r="E558" s="15">
        <v>2.0299999999999998</v>
      </c>
      <c r="F558" s="15">
        <v>1.1200000000000001</v>
      </c>
      <c r="G558" s="54">
        <f t="shared" si="19"/>
        <v>3.15</v>
      </c>
    </row>
    <row r="559" spans="1:7" ht="89.25" x14ac:dyDescent="0.2">
      <c r="A559" s="12" t="s">
        <v>820</v>
      </c>
      <c r="B559" s="12"/>
      <c r="C559" s="37" t="s">
        <v>821</v>
      </c>
      <c r="D559" s="14" t="s">
        <v>345</v>
      </c>
      <c r="E559" s="15">
        <v>2.02</v>
      </c>
      <c r="F559" s="15">
        <v>2.85</v>
      </c>
      <c r="G559" s="54">
        <f>E559+F559</f>
        <v>4.87</v>
      </c>
    </row>
    <row r="560" spans="1:7" ht="38.25" hidden="1" x14ac:dyDescent="0.2">
      <c r="A560" s="12" t="s">
        <v>700</v>
      </c>
      <c r="B560" s="12"/>
      <c r="C560" s="37" t="s">
        <v>701</v>
      </c>
      <c r="D560" s="14" t="s">
        <v>345</v>
      </c>
      <c r="E560" s="15">
        <v>2.04</v>
      </c>
      <c r="F560" s="15">
        <v>1.04</v>
      </c>
      <c r="G560" s="54">
        <f t="shared" si="19"/>
        <v>3.08</v>
      </c>
    </row>
    <row r="561" spans="1:9" hidden="1" x14ac:dyDescent="0.2">
      <c r="A561" s="283" t="s">
        <v>702</v>
      </c>
      <c r="B561" s="283"/>
      <c r="C561" s="283"/>
      <c r="D561" s="283"/>
      <c r="E561" s="283"/>
      <c r="F561" s="283"/>
      <c r="G561" s="283"/>
    </row>
    <row r="562" spans="1:9" ht="38.25" hidden="1" x14ac:dyDescent="0.2">
      <c r="A562" s="12" t="s">
        <v>703</v>
      </c>
      <c r="B562" s="12"/>
      <c r="C562" s="37" t="s">
        <v>704</v>
      </c>
      <c r="D562" s="14" t="s">
        <v>345</v>
      </c>
      <c r="E562" s="15">
        <v>0.31</v>
      </c>
      <c r="F562" s="17">
        <v>1.71</v>
      </c>
      <c r="G562" s="54">
        <f t="shared" si="19"/>
        <v>2.02</v>
      </c>
    </row>
    <row r="563" spans="1:9" ht="38.25" hidden="1" x14ac:dyDescent="0.2">
      <c r="A563" s="12" t="s">
        <v>810</v>
      </c>
      <c r="B563" s="12"/>
      <c r="C563" s="37" t="s">
        <v>811</v>
      </c>
      <c r="D563" s="14" t="s">
        <v>345</v>
      </c>
      <c r="E563" s="15">
        <v>0.31</v>
      </c>
      <c r="F563" s="17">
        <v>1.71</v>
      </c>
      <c r="G563" s="54">
        <f>E563+F563</f>
        <v>2.02</v>
      </c>
    </row>
    <row r="564" spans="1:9" hidden="1" x14ac:dyDescent="0.2">
      <c r="A564" s="186" t="s">
        <v>705</v>
      </c>
      <c r="B564" s="186"/>
      <c r="C564" s="186"/>
      <c r="D564" s="186"/>
      <c r="E564" s="186"/>
      <c r="F564" s="186"/>
      <c r="G564" s="186"/>
    </row>
    <row r="565" spans="1:9" ht="51" hidden="1" x14ac:dyDescent="0.2">
      <c r="A565" s="12" t="s">
        <v>706</v>
      </c>
      <c r="B565" s="12"/>
      <c r="C565" s="10" t="s">
        <v>707</v>
      </c>
      <c r="D565" s="11" t="s">
        <v>7</v>
      </c>
      <c r="E565" s="11" t="s">
        <v>63</v>
      </c>
      <c r="F565" s="11" t="s">
        <v>715</v>
      </c>
      <c r="G565" s="11" t="s">
        <v>716</v>
      </c>
    </row>
    <row r="566" spans="1:9" ht="25.5" hidden="1" x14ac:dyDescent="0.2">
      <c r="A566" s="12">
        <v>1</v>
      </c>
      <c r="B566" s="12"/>
      <c r="C566" s="22" t="s">
        <v>792</v>
      </c>
      <c r="D566" s="23" t="s">
        <v>708</v>
      </c>
      <c r="E566" s="24">
        <v>4.25</v>
      </c>
      <c r="F566" s="24">
        <f>E566*20%</f>
        <v>0.85000000000000009</v>
      </c>
      <c r="G566" s="25">
        <f>F566+E566</f>
        <v>5.0999999999999996</v>
      </c>
      <c r="H566" s="102"/>
      <c r="I566" s="109"/>
    </row>
    <row r="567" spans="1:9" ht="25.5" hidden="1" x14ac:dyDescent="0.2">
      <c r="A567" s="12">
        <v>2</v>
      </c>
      <c r="B567" s="12"/>
      <c r="C567" s="22" t="s">
        <v>793</v>
      </c>
      <c r="D567" s="23" t="s">
        <v>708</v>
      </c>
      <c r="E567" s="24">
        <v>3.75</v>
      </c>
      <c r="F567" s="24">
        <f t="shared" ref="F567:F580" si="20">E567*20%</f>
        <v>0.75</v>
      </c>
      <c r="G567" s="25">
        <f t="shared" ref="G567:G578" si="21">F567+E567</f>
        <v>4.5</v>
      </c>
      <c r="H567" s="102"/>
      <c r="I567" s="109"/>
    </row>
    <row r="568" spans="1:9" ht="25.5" hidden="1" x14ac:dyDescent="0.2">
      <c r="A568" s="12">
        <v>3</v>
      </c>
      <c r="B568" s="12"/>
      <c r="C568" s="22" t="s">
        <v>794</v>
      </c>
      <c r="D568" s="23" t="s">
        <v>708</v>
      </c>
      <c r="E568" s="24">
        <v>3.65</v>
      </c>
      <c r="F568" s="24">
        <f t="shared" si="20"/>
        <v>0.73</v>
      </c>
      <c r="G568" s="25">
        <f t="shared" si="21"/>
        <v>4.38</v>
      </c>
      <c r="H568" s="102"/>
      <c r="I568" s="109"/>
    </row>
    <row r="569" spans="1:9" ht="25.5" hidden="1" x14ac:dyDescent="0.2">
      <c r="A569" s="12">
        <v>4</v>
      </c>
      <c r="B569" s="12"/>
      <c r="C569" s="22" t="s">
        <v>795</v>
      </c>
      <c r="D569" s="23" t="s">
        <v>708</v>
      </c>
      <c r="E569" s="24">
        <v>3.2</v>
      </c>
      <c r="F569" s="24">
        <f t="shared" si="20"/>
        <v>0.64000000000000012</v>
      </c>
      <c r="G569" s="25">
        <f t="shared" si="21"/>
        <v>3.8400000000000003</v>
      </c>
      <c r="H569" s="102"/>
      <c r="I569" s="109"/>
    </row>
    <row r="570" spans="1:9" ht="25.5" hidden="1" x14ac:dyDescent="0.2">
      <c r="A570" s="12">
        <v>5</v>
      </c>
      <c r="B570" s="12"/>
      <c r="C570" s="22" t="s">
        <v>796</v>
      </c>
      <c r="D570" s="23" t="s">
        <v>708</v>
      </c>
      <c r="E570" s="24">
        <v>5</v>
      </c>
      <c r="F570" s="24">
        <f t="shared" si="20"/>
        <v>1</v>
      </c>
      <c r="G570" s="25">
        <f t="shared" si="21"/>
        <v>6</v>
      </c>
      <c r="H570" s="102"/>
      <c r="I570" s="109"/>
    </row>
    <row r="571" spans="1:9" ht="25.5" hidden="1" x14ac:dyDescent="0.2">
      <c r="A571" s="12">
        <v>6</v>
      </c>
      <c r="B571" s="12"/>
      <c r="C571" s="22" t="s">
        <v>797</v>
      </c>
      <c r="D571" s="23" t="s">
        <v>708</v>
      </c>
      <c r="E571" s="24">
        <v>3.7</v>
      </c>
      <c r="F571" s="24">
        <f t="shared" si="20"/>
        <v>0.7400000000000001</v>
      </c>
      <c r="G571" s="25">
        <f t="shared" si="21"/>
        <v>4.4400000000000004</v>
      </c>
      <c r="H571" s="102"/>
      <c r="I571" s="109"/>
    </row>
    <row r="572" spans="1:9" ht="25.5" hidden="1" x14ac:dyDescent="0.2">
      <c r="A572" s="12">
        <v>7</v>
      </c>
      <c r="B572" s="12"/>
      <c r="C572" s="22" t="s">
        <v>798</v>
      </c>
      <c r="D572" s="23" t="s">
        <v>708</v>
      </c>
      <c r="E572" s="24">
        <v>3.5</v>
      </c>
      <c r="F572" s="24">
        <f t="shared" si="20"/>
        <v>0.70000000000000007</v>
      </c>
      <c r="G572" s="25">
        <f>F572+E572</f>
        <v>4.2</v>
      </c>
      <c r="H572" s="102"/>
      <c r="I572" s="109"/>
    </row>
    <row r="573" spans="1:9" ht="25.5" hidden="1" x14ac:dyDescent="0.2">
      <c r="A573" s="12">
        <v>8</v>
      </c>
      <c r="B573" s="12"/>
      <c r="C573" s="22" t="s">
        <v>799</v>
      </c>
      <c r="D573" s="23" t="s">
        <v>708</v>
      </c>
      <c r="E573" s="24">
        <v>2.5499999999999998</v>
      </c>
      <c r="F573" s="24">
        <f t="shared" si="20"/>
        <v>0.51</v>
      </c>
      <c r="G573" s="25">
        <f t="shared" si="21"/>
        <v>3.0599999999999996</v>
      </c>
      <c r="H573" s="102"/>
      <c r="I573" s="109"/>
    </row>
    <row r="574" spans="1:9" s="3" customFormat="1" ht="25.5" hidden="1" x14ac:dyDescent="0.2">
      <c r="A574" s="12">
        <v>9</v>
      </c>
      <c r="B574" s="12"/>
      <c r="C574" s="22" t="s">
        <v>800</v>
      </c>
      <c r="D574" s="23" t="s">
        <v>708</v>
      </c>
      <c r="E574" s="24">
        <v>2.7</v>
      </c>
      <c r="F574" s="24">
        <f t="shared" si="20"/>
        <v>0.54</v>
      </c>
      <c r="G574" s="25">
        <f t="shared" si="21"/>
        <v>3.24</v>
      </c>
      <c r="H574" s="102"/>
      <c r="I574" s="109"/>
    </row>
    <row r="575" spans="1:9" ht="25.5" hidden="1" x14ac:dyDescent="0.2">
      <c r="A575" s="12">
        <v>10</v>
      </c>
      <c r="B575" s="12"/>
      <c r="C575" s="22" t="s">
        <v>801</v>
      </c>
      <c r="D575" s="23" t="s">
        <v>708</v>
      </c>
      <c r="E575" s="24">
        <v>3.25</v>
      </c>
      <c r="F575" s="24">
        <f t="shared" si="20"/>
        <v>0.65</v>
      </c>
      <c r="G575" s="25">
        <f t="shared" si="21"/>
        <v>3.9</v>
      </c>
      <c r="H575" s="102"/>
      <c r="I575" s="109"/>
    </row>
    <row r="576" spans="1:9" ht="25.5" hidden="1" x14ac:dyDescent="0.2">
      <c r="A576" s="12">
        <v>11</v>
      </c>
      <c r="B576" s="12"/>
      <c r="C576" s="22" t="s">
        <v>802</v>
      </c>
      <c r="D576" s="23" t="s">
        <v>708</v>
      </c>
      <c r="E576" s="24">
        <v>3.7</v>
      </c>
      <c r="F576" s="24">
        <f t="shared" si="20"/>
        <v>0.7400000000000001</v>
      </c>
      <c r="G576" s="25">
        <f t="shared" si="21"/>
        <v>4.4400000000000004</v>
      </c>
      <c r="H576" s="102"/>
      <c r="I576" s="109"/>
    </row>
    <row r="577" spans="1:9" ht="25.5" hidden="1" x14ac:dyDescent="0.2">
      <c r="A577" s="12">
        <v>12</v>
      </c>
      <c r="B577" s="12"/>
      <c r="C577" s="22" t="s">
        <v>803</v>
      </c>
      <c r="D577" s="23" t="s">
        <v>708</v>
      </c>
      <c r="E577" s="24">
        <v>3.75</v>
      </c>
      <c r="F577" s="24">
        <f t="shared" si="20"/>
        <v>0.75</v>
      </c>
      <c r="G577" s="25">
        <f t="shared" si="21"/>
        <v>4.5</v>
      </c>
      <c r="H577" s="102"/>
      <c r="I577" s="109"/>
    </row>
    <row r="578" spans="1:9" ht="25.5" hidden="1" x14ac:dyDescent="0.2">
      <c r="A578" s="12">
        <v>13</v>
      </c>
      <c r="B578" s="12"/>
      <c r="C578" s="22" t="s">
        <v>804</v>
      </c>
      <c r="D578" s="23" t="s">
        <v>708</v>
      </c>
      <c r="E578" s="24">
        <v>5</v>
      </c>
      <c r="F578" s="24">
        <f t="shared" si="20"/>
        <v>1</v>
      </c>
      <c r="G578" s="25">
        <f t="shared" si="21"/>
        <v>6</v>
      </c>
      <c r="H578" s="102"/>
      <c r="I578" s="109"/>
    </row>
    <row r="579" spans="1:9" ht="13.5" hidden="1" customHeight="1" x14ac:dyDescent="0.2">
      <c r="A579" s="187" t="s">
        <v>709</v>
      </c>
      <c r="B579" s="187"/>
      <c r="C579" s="187"/>
      <c r="D579" s="187"/>
      <c r="E579" s="187"/>
      <c r="F579" s="187"/>
      <c r="G579" s="187"/>
      <c r="I579" s="109"/>
    </row>
    <row r="580" spans="1:9" ht="38.25" hidden="1" customHeight="1" x14ac:dyDescent="0.2">
      <c r="A580" s="12">
        <v>1</v>
      </c>
      <c r="B580" s="12"/>
      <c r="C580" s="22" t="s">
        <v>710</v>
      </c>
      <c r="D580" s="23" t="s">
        <v>708</v>
      </c>
      <c r="E580" s="76">
        <v>2.2999999999999998</v>
      </c>
      <c r="F580" s="24">
        <f t="shared" si="20"/>
        <v>0.45999999999999996</v>
      </c>
      <c r="G580" s="25">
        <f>E580+F580</f>
        <v>2.76</v>
      </c>
      <c r="I580" s="109"/>
    </row>
    <row r="581" spans="1:9" ht="38.25" hidden="1" customHeight="1" x14ac:dyDescent="0.2">
      <c r="A581" s="12">
        <v>1</v>
      </c>
      <c r="B581" s="12"/>
      <c r="C581" s="22" t="s">
        <v>711</v>
      </c>
      <c r="D581" s="23" t="s">
        <v>708</v>
      </c>
      <c r="E581" s="10">
        <v>1.85</v>
      </c>
      <c r="F581" s="24">
        <f>E581*20%</f>
        <v>0.37000000000000005</v>
      </c>
      <c r="G581" s="25">
        <f>E581+F581</f>
        <v>2.2200000000000002</v>
      </c>
      <c r="I581" s="109"/>
    </row>
    <row r="582" spans="1:9" hidden="1" x14ac:dyDescent="0.2">
      <c r="A582" s="12"/>
      <c r="B582" s="91"/>
      <c r="C582" s="188" t="s">
        <v>805</v>
      </c>
      <c r="D582" s="188"/>
      <c r="E582" s="188"/>
      <c r="F582" s="188"/>
      <c r="G582" s="188"/>
    </row>
    <row r="583" spans="1:9" x14ac:dyDescent="0.2">
      <c r="A583" s="92"/>
      <c r="B583" s="92"/>
      <c r="C583" s="95"/>
      <c r="D583" s="95"/>
      <c r="E583" s="95"/>
      <c r="F583" s="95"/>
      <c r="G583" s="95"/>
    </row>
    <row r="584" spans="1:9" x14ac:dyDescent="0.2">
      <c r="A584" s="92"/>
      <c r="B584" s="92"/>
      <c r="C584" s="253" t="s">
        <v>806</v>
      </c>
      <c r="D584" s="253"/>
      <c r="E584" s="253"/>
      <c r="F584" s="253"/>
      <c r="G584" s="253"/>
    </row>
    <row r="585" spans="1:9" x14ac:dyDescent="0.2">
      <c r="A585" s="92"/>
      <c r="B585" s="92"/>
      <c r="C585" s="93"/>
      <c r="D585" s="93"/>
      <c r="E585" s="93"/>
      <c r="F585" s="93"/>
      <c r="G585" s="93"/>
    </row>
    <row r="586" spans="1:9" x14ac:dyDescent="0.2">
      <c r="A586" s="92"/>
      <c r="B586" s="92"/>
      <c r="C586" s="93"/>
      <c r="D586" s="93"/>
      <c r="E586" s="93"/>
      <c r="F586" s="93"/>
      <c r="G586" s="93"/>
    </row>
    <row r="587" spans="1:9" x14ac:dyDescent="0.2">
      <c r="A587" s="94"/>
      <c r="B587" s="92"/>
      <c r="C587" s="95"/>
      <c r="D587" s="96"/>
      <c r="E587" s="97"/>
      <c r="F587" s="97"/>
      <c r="G587" s="98"/>
    </row>
    <row r="588" spans="1:9" ht="15" x14ac:dyDescent="0.2">
      <c r="C588" s="100" t="s">
        <v>712</v>
      </c>
      <c r="D588" s="101"/>
      <c r="E588" s="101"/>
      <c r="F588" s="101" t="s">
        <v>713</v>
      </c>
    </row>
  </sheetData>
  <mergeCells count="167">
    <mergeCell ref="A539:G539"/>
    <mergeCell ref="A544:G544"/>
    <mergeCell ref="A553:G553"/>
    <mergeCell ref="A561:G561"/>
    <mergeCell ref="A564:G564"/>
    <mergeCell ref="A579:G579"/>
    <mergeCell ref="C582:G582"/>
    <mergeCell ref="C584:G584"/>
    <mergeCell ref="C510:G510"/>
    <mergeCell ref="C515:G515"/>
    <mergeCell ref="C519:G519"/>
    <mergeCell ref="C524:G524"/>
    <mergeCell ref="C527:G527"/>
    <mergeCell ref="C530:G530"/>
    <mergeCell ref="A532:G532"/>
    <mergeCell ref="A533:G533"/>
    <mergeCell ref="A538:G538"/>
    <mergeCell ref="A474:G474"/>
    <mergeCell ref="C476:G476"/>
    <mergeCell ref="A477:G477"/>
    <mergeCell ref="A482:G482"/>
    <mergeCell ref="A486:G486"/>
    <mergeCell ref="A490:G490"/>
    <mergeCell ref="C491:G491"/>
    <mergeCell ref="A500:G500"/>
    <mergeCell ref="A508:G508"/>
    <mergeCell ref="A373:G373"/>
    <mergeCell ref="A401:G401"/>
    <mergeCell ref="A415:G415"/>
    <mergeCell ref="B428:E428"/>
    <mergeCell ref="B430:G430"/>
    <mergeCell ref="A439:G439"/>
    <mergeCell ref="A440:G440"/>
    <mergeCell ref="A461:G461"/>
    <mergeCell ref="A470:G470"/>
    <mergeCell ref="A334:G334"/>
    <mergeCell ref="A335:G335"/>
    <mergeCell ref="A341:G341"/>
    <mergeCell ref="A347:G347"/>
    <mergeCell ref="C349:G349"/>
    <mergeCell ref="A350:G350"/>
    <mergeCell ref="A361:G361"/>
    <mergeCell ref="A362:G362"/>
    <mergeCell ref="A366:G366"/>
    <mergeCell ref="A270:G270"/>
    <mergeCell ref="A273:G273"/>
    <mergeCell ref="A283:G283"/>
    <mergeCell ref="A293:G293"/>
    <mergeCell ref="A297:G297"/>
    <mergeCell ref="A313:G313"/>
    <mergeCell ref="A318:G318"/>
    <mergeCell ref="A320:G320"/>
    <mergeCell ref="A331:G331"/>
    <mergeCell ref="C239:G239"/>
    <mergeCell ref="C241:G241"/>
    <mergeCell ref="C249:G249"/>
    <mergeCell ref="A250:G250"/>
    <mergeCell ref="A251:G251"/>
    <mergeCell ref="A254:G254"/>
    <mergeCell ref="A258:G258"/>
    <mergeCell ref="A263:G263"/>
    <mergeCell ref="A267:G267"/>
    <mergeCell ref="C221:G221"/>
    <mergeCell ref="C223:G223"/>
    <mergeCell ref="C225:G225"/>
    <mergeCell ref="C227:G227"/>
    <mergeCell ref="C229:G229"/>
    <mergeCell ref="C231:G231"/>
    <mergeCell ref="C233:G233"/>
    <mergeCell ref="C235:G235"/>
    <mergeCell ref="C237:G237"/>
    <mergeCell ref="C203:G203"/>
    <mergeCell ref="C205:G205"/>
    <mergeCell ref="C207:G207"/>
    <mergeCell ref="C209:G209"/>
    <mergeCell ref="C211:G211"/>
    <mergeCell ref="C213:G213"/>
    <mergeCell ref="C215:G215"/>
    <mergeCell ref="C217:G217"/>
    <mergeCell ref="C219:G219"/>
    <mergeCell ref="C142:G142"/>
    <mergeCell ref="A152:G152"/>
    <mergeCell ref="A153:G153"/>
    <mergeCell ref="C160:G160"/>
    <mergeCell ref="C170:G170"/>
    <mergeCell ref="C171:G171"/>
    <mergeCell ref="C174:G174"/>
    <mergeCell ref="C177:G177"/>
    <mergeCell ref="A202:G202"/>
    <mergeCell ref="B122:G122"/>
    <mergeCell ref="B124:G124"/>
    <mergeCell ref="C126:G126"/>
    <mergeCell ref="C128:G128"/>
    <mergeCell ref="A130:G130"/>
    <mergeCell ref="A131:G131"/>
    <mergeCell ref="C135:G135"/>
    <mergeCell ref="C136:G136"/>
    <mergeCell ref="C139:G139"/>
    <mergeCell ref="C105:G105"/>
    <mergeCell ref="C107:G107"/>
    <mergeCell ref="C109:G109"/>
    <mergeCell ref="C111:G111"/>
    <mergeCell ref="C113:G113"/>
    <mergeCell ref="C115:G115"/>
    <mergeCell ref="A117:G117"/>
    <mergeCell ref="B118:G118"/>
    <mergeCell ref="B120:G120"/>
    <mergeCell ref="A92:B92"/>
    <mergeCell ref="C92:G92"/>
    <mergeCell ref="A94:B94"/>
    <mergeCell ref="C94:G94"/>
    <mergeCell ref="A96:G96"/>
    <mergeCell ref="C97:G97"/>
    <mergeCell ref="C99:G99"/>
    <mergeCell ref="C101:G101"/>
    <mergeCell ref="C103:G103"/>
    <mergeCell ref="A80:B80"/>
    <mergeCell ref="C80:G80"/>
    <mergeCell ref="A82:B82"/>
    <mergeCell ref="A84:B84"/>
    <mergeCell ref="C84:G84"/>
    <mergeCell ref="A86:B86"/>
    <mergeCell ref="A88:B88"/>
    <mergeCell ref="C88:G88"/>
    <mergeCell ref="A90:B90"/>
    <mergeCell ref="C90:G90"/>
    <mergeCell ref="A69:G69"/>
    <mergeCell ref="A70:B70"/>
    <mergeCell ref="A72:B72"/>
    <mergeCell ref="A74:B74"/>
    <mergeCell ref="C74:G74"/>
    <mergeCell ref="A76:B76"/>
    <mergeCell ref="C76:G76"/>
    <mergeCell ref="A78:B78"/>
    <mergeCell ref="C78:G78"/>
    <mergeCell ref="A59:B59"/>
    <mergeCell ref="C59:D59"/>
    <mergeCell ref="A61:B61"/>
    <mergeCell ref="C61:G61"/>
    <mergeCell ref="A63:B63"/>
    <mergeCell ref="C63:G63"/>
    <mergeCell ref="A65:B65"/>
    <mergeCell ref="C65:G65"/>
    <mergeCell ref="A67:B67"/>
    <mergeCell ref="C67:G67"/>
    <mergeCell ref="C39:G39"/>
    <mergeCell ref="C40:G40"/>
    <mergeCell ref="C43:G43"/>
    <mergeCell ref="C46:G46"/>
    <mergeCell ref="A49:G49"/>
    <mergeCell ref="C50:G50"/>
    <mergeCell ref="C54:G54"/>
    <mergeCell ref="A57:G57"/>
    <mergeCell ref="A58:G58"/>
    <mergeCell ref="A6:G6"/>
    <mergeCell ref="A7:G7"/>
    <mergeCell ref="A9:G9"/>
    <mergeCell ref="A11:G11"/>
    <mergeCell ref="A27:G27"/>
    <mergeCell ref="A32:G32"/>
    <mergeCell ref="A35:G35"/>
    <mergeCell ref="A36:A38"/>
    <mergeCell ref="C36:C38"/>
    <mergeCell ref="D36:D38"/>
    <mergeCell ref="E36:E38"/>
    <mergeCell ref="F36:F38"/>
    <mergeCell ref="G36:G38"/>
  </mergeCells>
  <pageMargins left="0.62992125984251968" right="0.59055118110236227" top="0" bottom="0" header="0.31496062992125984" footer="0.11811023622047245"/>
  <pageSetup paperSize="9" scale="9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6"/>
  <sheetViews>
    <sheetView view="pageBreakPreview" zoomScale="110" zoomScaleNormal="90" zoomScaleSheetLayoutView="110" workbookViewId="0">
      <selection activeCell="K592" sqref="K592"/>
    </sheetView>
  </sheetViews>
  <sheetFormatPr defaultRowHeight="12.75" x14ac:dyDescent="0.2"/>
  <cols>
    <col min="1" max="1" width="8.140625" style="99" customWidth="1"/>
    <col min="2" max="2" width="9.140625" style="99" hidden="1" customWidth="1"/>
    <col min="3" max="3" width="47.140625" style="99" customWidth="1"/>
    <col min="4" max="4" width="11" style="3" customWidth="1"/>
    <col min="5" max="5" width="10.28515625" style="3" customWidth="1"/>
    <col min="6" max="6" width="10" style="3" customWidth="1"/>
    <col min="7" max="7" width="9.85546875" style="3" customWidth="1"/>
    <col min="8" max="16384" width="9.140625" style="5"/>
  </cols>
  <sheetData>
    <row r="1" spans="1:10" ht="16.5" x14ac:dyDescent="0.25">
      <c r="A1" s="1"/>
      <c r="B1" s="1"/>
      <c r="C1" s="1"/>
      <c r="D1" s="2" t="s">
        <v>0</v>
      </c>
      <c r="H1" s="4"/>
    </row>
    <row r="2" spans="1:10" ht="16.5" x14ac:dyDescent="0.25">
      <c r="A2" s="1"/>
      <c r="B2" s="1"/>
      <c r="C2" s="1"/>
      <c r="D2" s="1" t="s">
        <v>1</v>
      </c>
      <c r="H2" s="4"/>
    </row>
    <row r="3" spans="1:10" ht="16.5" x14ac:dyDescent="0.25">
      <c r="A3" s="1"/>
      <c r="B3" s="1"/>
      <c r="C3" s="1"/>
      <c r="D3" s="1" t="s">
        <v>2</v>
      </c>
      <c r="H3" s="4"/>
    </row>
    <row r="4" spans="1:10" ht="16.5" x14ac:dyDescent="0.25">
      <c r="A4" s="1"/>
      <c r="B4" s="1"/>
      <c r="C4" s="1"/>
      <c r="D4" s="6" t="s">
        <v>817</v>
      </c>
      <c r="H4" s="4"/>
    </row>
    <row r="5" spans="1:10" ht="16.5" x14ac:dyDescent="0.25">
      <c r="A5" s="1"/>
      <c r="B5" s="1"/>
      <c r="C5" s="1"/>
      <c r="D5" s="2"/>
      <c r="E5" s="6"/>
      <c r="H5" s="4"/>
    </row>
    <row r="6" spans="1:10" s="9" customFormat="1" ht="15.75" customHeight="1" x14ac:dyDescent="0.25">
      <c r="A6" s="199" t="s">
        <v>3</v>
      </c>
      <c r="B6" s="199"/>
      <c r="C6" s="199"/>
      <c r="D6" s="199"/>
      <c r="E6" s="199"/>
      <c r="F6" s="199"/>
      <c r="G6" s="199"/>
      <c r="H6" s="8"/>
    </row>
    <row r="7" spans="1:10" ht="39.75" customHeight="1" x14ac:dyDescent="0.2">
      <c r="A7" s="200" t="s">
        <v>818</v>
      </c>
      <c r="B7" s="200"/>
      <c r="C7" s="200"/>
      <c r="D7" s="200"/>
      <c r="E7" s="200"/>
      <c r="F7" s="200"/>
      <c r="G7" s="200"/>
      <c r="H7" s="8"/>
    </row>
    <row r="8" spans="1:10" ht="14.25" customHeight="1" x14ac:dyDescent="0.2">
      <c r="A8" s="7"/>
      <c r="B8" s="7"/>
      <c r="C8" s="7"/>
      <c r="D8" s="7"/>
      <c r="E8" s="7"/>
      <c r="F8" s="7"/>
      <c r="G8" s="7"/>
      <c r="H8" s="8"/>
    </row>
    <row r="9" spans="1:10" ht="17.25" customHeight="1" x14ac:dyDescent="0.25">
      <c r="A9" s="254" t="s">
        <v>4</v>
      </c>
      <c r="B9" s="255"/>
      <c r="C9" s="255"/>
      <c r="D9" s="255"/>
      <c r="E9" s="255"/>
      <c r="F9" s="255"/>
      <c r="G9" s="255"/>
      <c r="H9" s="4"/>
    </row>
    <row r="10" spans="1:10" ht="38.25" customHeight="1" x14ac:dyDescent="0.25">
      <c r="A10" s="10" t="s">
        <v>5</v>
      </c>
      <c r="B10" s="103"/>
      <c r="C10" s="10" t="s">
        <v>6</v>
      </c>
      <c r="D10" s="11" t="s">
        <v>7</v>
      </c>
      <c r="E10" s="11" t="s">
        <v>8</v>
      </c>
      <c r="F10" s="11" t="s">
        <v>9</v>
      </c>
      <c r="G10" s="11" t="s">
        <v>10</v>
      </c>
      <c r="H10" s="4"/>
      <c r="J10" s="5" t="s">
        <v>11</v>
      </c>
    </row>
    <row r="11" spans="1:10" ht="13.5" customHeight="1" x14ac:dyDescent="0.25">
      <c r="A11" s="197" t="s">
        <v>12</v>
      </c>
      <c r="B11" s="197"/>
      <c r="C11" s="197"/>
      <c r="D11" s="197"/>
      <c r="E11" s="197"/>
      <c r="F11" s="197"/>
      <c r="G11" s="197"/>
      <c r="H11" s="4"/>
    </row>
    <row r="12" spans="1:10" ht="13.5" hidden="1" customHeight="1" x14ac:dyDescent="0.25">
      <c r="A12" s="12" t="s">
        <v>13</v>
      </c>
      <c r="B12" s="12"/>
      <c r="C12" s="13" t="s">
        <v>14</v>
      </c>
      <c r="D12" s="14" t="s">
        <v>15</v>
      </c>
      <c r="E12" s="15" t="s">
        <v>16</v>
      </c>
      <c r="F12" s="15">
        <v>1.28</v>
      </c>
      <c r="G12" s="16">
        <f>F12</f>
        <v>1.28</v>
      </c>
      <c r="H12" s="4"/>
    </row>
    <row r="13" spans="1:10" ht="13.5" hidden="1" customHeight="1" x14ac:dyDescent="0.25">
      <c r="A13" s="12" t="s">
        <v>17</v>
      </c>
      <c r="B13" s="12"/>
      <c r="C13" s="13" t="s">
        <v>18</v>
      </c>
      <c r="D13" s="14" t="s">
        <v>15</v>
      </c>
      <c r="E13" s="15" t="s">
        <v>16</v>
      </c>
      <c r="F13" s="15">
        <v>1.25</v>
      </c>
      <c r="G13" s="16">
        <f t="shared" ref="G13:G31" si="0">F13</f>
        <v>1.25</v>
      </c>
      <c r="H13" s="4"/>
    </row>
    <row r="14" spans="1:10" ht="13.5" hidden="1" customHeight="1" x14ac:dyDescent="0.25">
      <c r="A14" s="12" t="s">
        <v>19</v>
      </c>
      <c r="B14" s="12"/>
      <c r="C14" s="13" t="s">
        <v>20</v>
      </c>
      <c r="D14" s="14" t="s">
        <v>15</v>
      </c>
      <c r="E14" s="15" t="s">
        <v>16</v>
      </c>
      <c r="F14" s="15">
        <v>1.25</v>
      </c>
      <c r="G14" s="16">
        <f t="shared" si="0"/>
        <v>1.25</v>
      </c>
      <c r="H14" s="4"/>
    </row>
    <row r="15" spans="1:10" ht="13.5" hidden="1" customHeight="1" x14ac:dyDescent="0.25">
      <c r="A15" s="12" t="s">
        <v>21</v>
      </c>
      <c r="B15" s="12"/>
      <c r="C15" s="13" t="s">
        <v>22</v>
      </c>
      <c r="D15" s="14" t="s">
        <v>15</v>
      </c>
      <c r="E15" s="15" t="s">
        <v>16</v>
      </c>
      <c r="F15" s="15">
        <v>1.1399999999999999</v>
      </c>
      <c r="G15" s="16">
        <f t="shared" si="0"/>
        <v>1.1399999999999999</v>
      </c>
      <c r="H15" s="4"/>
    </row>
    <row r="16" spans="1:10" ht="13.5" hidden="1" customHeight="1" x14ac:dyDescent="0.25">
      <c r="A16" s="12" t="s">
        <v>23</v>
      </c>
      <c r="B16" s="12"/>
      <c r="C16" s="13" t="s">
        <v>24</v>
      </c>
      <c r="D16" s="14" t="s">
        <v>15</v>
      </c>
      <c r="E16" s="15" t="s">
        <v>16</v>
      </c>
      <c r="F16" s="15">
        <v>1.1399999999999999</v>
      </c>
      <c r="G16" s="16">
        <f t="shared" si="0"/>
        <v>1.1399999999999999</v>
      </c>
      <c r="H16" s="4"/>
    </row>
    <row r="17" spans="1:8" ht="13.5" customHeight="1" x14ac:dyDescent="0.25">
      <c r="A17" s="12" t="s">
        <v>25</v>
      </c>
      <c r="B17" s="12"/>
      <c r="C17" s="13" t="s">
        <v>26</v>
      </c>
      <c r="D17" s="14" t="s">
        <v>15</v>
      </c>
      <c r="E17" s="15">
        <v>1.17</v>
      </c>
      <c r="F17" s="15">
        <v>1.56</v>
      </c>
      <c r="G17" s="16">
        <f>F17+E17</f>
        <v>2.73</v>
      </c>
      <c r="H17" s="4"/>
    </row>
    <row r="18" spans="1:8" ht="25.5" hidden="1" customHeight="1" x14ac:dyDescent="0.25">
      <c r="A18" s="12" t="s">
        <v>28</v>
      </c>
      <c r="B18" s="12"/>
      <c r="C18" s="13" t="s">
        <v>29</v>
      </c>
      <c r="D18" s="14" t="s">
        <v>15</v>
      </c>
      <c r="E18" s="15" t="s">
        <v>16</v>
      </c>
      <c r="F18" s="15">
        <v>1.5</v>
      </c>
      <c r="G18" s="16">
        <f t="shared" si="0"/>
        <v>1.5</v>
      </c>
      <c r="H18" s="4"/>
    </row>
    <row r="19" spans="1:8" ht="13.5" hidden="1" customHeight="1" x14ac:dyDescent="0.25">
      <c r="A19" s="12" t="s">
        <v>30</v>
      </c>
      <c r="B19" s="12"/>
      <c r="C19" s="13" t="s">
        <v>31</v>
      </c>
      <c r="D19" s="14" t="s">
        <v>15</v>
      </c>
      <c r="E19" s="15">
        <v>0.17</v>
      </c>
      <c r="F19" s="15">
        <v>1.56</v>
      </c>
      <c r="G19" s="16">
        <f>F19+E19</f>
        <v>1.73</v>
      </c>
      <c r="H19" s="4"/>
    </row>
    <row r="20" spans="1:8" ht="13.5" hidden="1" customHeight="1" x14ac:dyDescent="0.25">
      <c r="A20" s="12" t="s">
        <v>32</v>
      </c>
      <c r="B20" s="12"/>
      <c r="C20" s="13" t="s">
        <v>33</v>
      </c>
      <c r="D20" s="14" t="s">
        <v>15</v>
      </c>
      <c r="E20" s="15">
        <v>0.17</v>
      </c>
      <c r="F20" s="15">
        <v>1.98</v>
      </c>
      <c r="G20" s="16">
        <f>F20+E20</f>
        <v>2.15</v>
      </c>
      <c r="H20" s="4"/>
    </row>
    <row r="21" spans="1:8" ht="13.5" hidden="1" customHeight="1" x14ac:dyDescent="0.25">
      <c r="A21" s="12" t="s">
        <v>34</v>
      </c>
      <c r="B21" s="12"/>
      <c r="C21" s="13" t="s">
        <v>35</v>
      </c>
      <c r="D21" s="14" t="s">
        <v>15</v>
      </c>
      <c r="E21" s="15">
        <v>0.32</v>
      </c>
      <c r="F21" s="15">
        <v>1.5</v>
      </c>
      <c r="G21" s="16">
        <f>F21+E21</f>
        <v>1.82</v>
      </c>
      <c r="H21" s="4"/>
    </row>
    <row r="22" spans="1:8" ht="25.5" hidden="1" customHeight="1" x14ac:dyDescent="0.25">
      <c r="A22" s="12" t="s">
        <v>36</v>
      </c>
      <c r="B22" s="12"/>
      <c r="C22" s="13" t="s">
        <v>37</v>
      </c>
      <c r="D22" s="14" t="s">
        <v>15</v>
      </c>
      <c r="E22" s="15" t="s">
        <v>16</v>
      </c>
      <c r="F22" s="15">
        <v>1.5</v>
      </c>
      <c r="G22" s="16">
        <f t="shared" si="0"/>
        <v>1.5</v>
      </c>
      <c r="H22" s="4"/>
    </row>
    <row r="23" spans="1:8" ht="13.5" hidden="1" customHeight="1" x14ac:dyDescent="0.25">
      <c r="A23" s="12" t="s">
        <v>38</v>
      </c>
      <c r="B23" s="12"/>
      <c r="C23" s="13" t="s">
        <v>39</v>
      </c>
      <c r="D23" s="14" t="s">
        <v>15</v>
      </c>
      <c r="E23" s="15">
        <v>0.46</v>
      </c>
      <c r="F23" s="15">
        <v>1.74</v>
      </c>
      <c r="G23" s="16">
        <f>F23+E23</f>
        <v>2.2000000000000002</v>
      </c>
      <c r="H23" s="4"/>
    </row>
    <row r="24" spans="1:8" ht="13.5" hidden="1" customHeight="1" x14ac:dyDescent="0.25">
      <c r="A24" s="12" t="s">
        <v>40</v>
      </c>
      <c r="B24" s="12"/>
      <c r="C24" s="13" t="s">
        <v>41</v>
      </c>
      <c r="D24" s="14" t="s">
        <v>15</v>
      </c>
      <c r="E24" s="17">
        <v>0.16</v>
      </c>
      <c r="F24" s="15">
        <v>1.56</v>
      </c>
      <c r="G24" s="16">
        <f>F24+E24</f>
        <v>1.72</v>
      </c>
      <c r="H24" s="4"/>
    </row>
    <row r="25" spans="1:8" ht="25.5" hidden="1" customHeight="1" x14ac:dyDescent="0.25">
      <c r="A25" s="12" t="s">
        <v>42</v>
      </c>
      <c r="B25" s="12"/>
      <c r="C25" s="18" t="s">
        <v>43</v>
      </c>
      <c r="D25" s="14" t="s">
        <v>44</v>
      </c>
      <c r="E25" s="15" t="s">
        <v>16</v>
      </c>
      <c r="F25" s="15">
        <v>2.2000000000000002</v>
      </c>
      <c r="G25" s="16">
        <f t="shared" si="0"/>
        <v>2.2000000000000002</v>
      </c>
      <c r="H25" s="4"/>
    </row>
    <row r="26" spans="1:8" ht="14.25" hidden="1" customHeight="1" x14ac:dyDescent="0.25">
      <c r="A26" s="12" t="s">
        <v>45</v>
      </c>
      <c r="B26" s="12"/>
      <c r="C26" s="19" t="s">
        <v>46</v>
      </c>
      <c r="D26" s="14" t="s">
        <v>44</v>
      </c>
      <c r="E26" s="15" t="s">
        <v>16</v>
      </c>
      <c r="F26" s="15">
        <v>0.65</v>
      </c>
      <c r="G26" s="16">
        <f t="shared" si="0"/>
        <v>0.65</v>
      </c>
      <c r="H26" s="4"/>
    </row>
    <row r="27" spans="1:8" ht="13.5" hidden="1" customHeight="1" x14ac:dyDescent="0.25">
      <c r="A27" s="198" t="s">
        <v>47</v>
      </c>
      <c r="B27" s="198"/>
      <c r="C27" s="198"/>
      <c r="D27" s="198"/>
      <c r="E27" s="198"/>
      <c r="F27" s="198"/>
      <c r="G27" s="198"/>
      <c r="H27" s="4"/>
    </row>
    <row r="28" spans="1:8" ht="13.5" hidden="1" customHeight="1" x14ac:dyDescent="0.25">
      <c r="A28" s="12" t="s">
        <v>48</v>
      </c>
      <c r="B28" s="12"/>
      <c r="C28" s="13" t="s">
        <v>49</v>
      </c>
      <c r="D28" s="14" t="s">
        <v>50</v>
      </c>
      <c r="E28" s="20"/>
      <c r="F28" s="15">
        <v>1.02</v>
      </c>
      <c r="G28" s="16">
        <f t="shared" si="0"/>
        <v>1.02</v>
      </c>
      <c r="H28" s="4"/>
    </row>
    <row r="29" spans="1:8" ht="13.5" hidden="1" customHeight="1" x14ac:dyDescent="0.25">
      <c r="A29" s="12" t="s">
        <v>51</v>
      </c>
      <c r="B29" s="12"/>
      <c r="C29" s="21" t="s">
        <v>52</v>
      </c>
      <c r="D29" s="14" t="s">
        <v>50</v>
      </c>
      <c r="E29" s="20"/>
      <c r="F29" s="15">
        <v>0.42</v>
      </c>
      <c r="G29" s="16">
        <f t="shared" si="0"/>
        <v>0.42</v>
      </c>
      <c r="H29" s="4"/>
    </row>
    <row r="30" spans="1:8" ht="13.5" hidden="1" customHeight="1" x14ac:dyDescent="0.25">
      <c r="A30" s="12" t="s">
        <v>53</v>
      </c>
      <c r="B30" s="12"/>
      <c r="C30" s="13" t="s">
        <v>54</v>
      </c>
      <c r="D30" s="14" t="s">
        <v>50</v>
      </c>
      <c r="E30" s="20"/>
      <c r="F30" s="15">
        <v>3.66</v>
      </c>
      <c r="G30" s="16">
        <f t="shared" si="0"/>
        <v>3.66</v>
      </c>
      <c r="H30" s="4"/>
    </row>
    <row r="31" spans="1:8" ht="13.5" hidden="1" customHeight="1" x14ac:dyDescent="0.25">
      <c r="A31" s="12" t="s">
        <v>55</v>
      </c>
      <c r="B31" s="12"/>
      <c r="C31" s="13" t="s">
        <v>56</v>
      </c>
      <c r="D31" s="14" t="s">
        <v>50</v>
      </c>
      <c r="E31" s="20"/>
      <c r="F31" s="15">
        <v>1.5</v>
      </c>
      <c r="G31" s="16">
        <f t="shared" si="0"/>
        <v>1.5</v>
      </c>
      <c r="H31" s="4"/>
    </row>
    <row r="32" spans="1:8" ht="13.5" hidden="1" customHeight="1" x14ac:dyDescent="0.2">
      <c r="A32" s="186" t="s">
        <v>57</v>
      </c>
      <c r="B32" s="186"/>
      <c r="C32" s="186"/>
      <c r="D32" s="186"/>
      <c r="E32" s="186"/>
      <c r="F32" s="186"/>
      <c r="G32" s="186"/>
    </row>
    <row r="33" spans="1:8" ht="51" hidden="1" customHeight="1" x14ac:dyDescent="0.2">
      <c r="A33" s="12">
        <v>1</v>
      </c>
      <c r="B33" s="12"/>
      <c r="C33" s="22" t="s">
        <v>58</v>
      </c>
      <c r="D33" s="23" t="s">
        <v>59</v>
      </c>
      <c r="E33" s="10" t="s">
        <v>16</v>
      </c>
      <c r="F33" s="24">
        <v>25.68</v>
      </c>
      <c r="G33" s="25">
        <f>F33</f>
        <v>25.68</v>
      </c>
    </row>
    <row r="34" spans="1:8" ht="51" hidden="1" customHeight="1" x14ac:dyDescent="0.2">
      <c r="A34" s="12">
        <v>2</v>
      </c>
      <c r="B34" s="12"/>
      <c r="C34" s="22" t="s">
        <v>60</v>
      </c>
      <c r="D34" s="23" t="s">
        <v>59</v>
      </c>
      <c r="E34" s="10" t="s">
        <v>16</v>
      </c>
      <c r="F34" s="24">
        <v>33</v>
      </c>
      <c r="G34" s="25">
        <f>F34</f>
        <v>33</v>
      </c>
    </row>
    <row r="35" spans="1:8" ht="13.5" hidden="1" customHeight="1" x14ac:dyDescent="0.25">
      <c r="A35" s="201" t="s">
        <v>61</v>
      </c>
      <c r="B35" s="201"/>
      <c r="C35" s="201"/>
      <c r="D35" s="201"/>
      <c r="E35" s="201"/>
      <c r="F35" s="201"/>
      <c r="G35" s="201"/>
      <c r="H35" s="4"/>
    </row>
    <row r="36" spans="1:8" ht="13.5" hidden="1" customHeight="1" x14ac:dyDescent="0.25">
      <c r="A36" s="256" t="s">
        <v>5</v>
      </c>
      <c r="B36" s="26"/>
      <c r="C36" s="259" t="s">
        <v>6</v>
      </c>
      <c r="D36" s="262" t="s">
        <v>7</v>
      </c>
      <c r="E36" s="265" t="s">
        <v>62</v>
      </c>
      <c r="F36" s="265" t="s">
        <v>63</v>
      </c>
      <c r="G36" s="266" t="s">
        <v>64</v>
      </c>
      <c r="H36" s="4"/>
    </row>
    <row r="37" spans="1:8" ht="13.5" hidden="1" customHeight="1" x14ac:dyDescent="0.25">
      <c r="A37" s="257"/>
      <c r="B37" s="28"/>
      <c r="C37" s="260"/>
      <c r="D37" s="263"/>
      <c r="E37" s="265"/>
      <c r="F37" s="265"/>
      <c r="G37" s="266"/>
      <c r="H37" s="4"/>
    </row>
    <row r="38" spans="1:8" ht="13.5" hidden="1" customHeight="1" x14ac:dyDescent="0.25">
      <c r="A38" s="258"/>
      <c r="B38" s="29"/>
      <c r="C38" s="261"/>
      <c r="D38" s="264"/>
      <c r="E38" s="265"/>
      <c r="F38" s="265"/>
      <c r="G38" s="266"/>
      <c r="H38" s="4"/>
    </row>
    <row r="39" spans="1:8" ht="27.75" hidden="1" customHeight="1" x14ac:dyDescent="0.25">
      <c r="A39" s="12" t="s">
        <v>65</v>
      </c>
      <c r="B39" s="12"/>
      <c r="C39" s="267" t="s">
        <v>66</v>
      </c>
      <c r="D39" s="267"/>
      <c r="E39" s="267"/>
      <c r="F39" s="267"/>
      <c r="G39" s="267"/>
      <c r="H39" s="4"/>
    </row>
    <row r="40" spans="1:8" ht="13.5" hidden="1" customHeight="1" x14ac:dyDescent="0.25">
      <c r="A40" s="12" t="s">
        <v>17</v>
      </c>
      <c r="B40" s="12"/>
      <c r="C40" s="268" t="s">
        <v>67</v>
      </c>
      <c r="D40" s="268"/>
      <c r="E40" s="268"/>
      <c r="F40" s="268"/>
      <c r="G40" s="268"/>
      <c r="H40" s="4"/>
    </row>
    <row r="41" spans="1:8" ht="13.5" hidden="1" customHeight="1" x14ac:dyDescent="0.25">
      <c r="A41" s="12" t="s">
        <v>68</v>
      </c>
      <c r="B41" s="12"/>
      <c r="C41" s="12" t="s">
        <v>69</v>
      </c>
      <c r="D41" s="23" t="s">
        <v>70</v>
      </c>
      <c r="E41" s="31" t="s">
        <v>16</v>
      </c>
      <c r="F41" s="24">
        <v>6.77</v>
      </c>
      <c r="G41" s="16">
        <f>F41</f>
        <v>6.77</v>
      </c>
      <c r="H41" s="4"/>
    </row>
    <row r="42" spans="1:8" ht="13.5" hidden="1" customHeight="1" x14ac:dyDescent="0.25">
      <c r="A42" s="12" t="s">
        <v>71</v>
      </c>
      <c r="B42" s="12"/>
      <c r="C42" s="12" t="s">
        <v>72</v>
      </c>
      <c r="D42" s="23" t="s">
        <v>70</v>
      </c>
      <c r="E42" s="31" t="s">
        <v>16</v>
      </c>
      <c r="F42" s="24">
        <v>7.53</v>
      </c>
      <c r="G42" s="16">
        <f>F42</f>
        <v>7.53</v>
      </c>
      <c r="H42" s="4"/>
    </row>
    <row r="43" spans="1:8" ht="13.5" hidden="1" customHeight="1" x14ac:dyDescent="0.25">
      <c r="A43" s="12" t="s">
        <v>13</v>
      </c>
      <c r="B43" s="12"/>
      <c r="C43" s="268" t="s">
        <v>73</v>
      </c>
      <c r="D43" s="268"/>
      <c r="E43" s="268"/>
      <c r="F43" s="268"/>
      <c r="G43" s="268"/>
      <c r="H43" s="4"/>
    </row>
    <row r="44" spans="1:8" ht="13.5" hidden="1" customHeight="1" x14ac:dyDescent="0.25">
      <c r="A44" s="12" t="s">
        <v>74</v>
      </c>
      <c r="B44" s="12"/>
      <c r="C44" s="12" t="s">
        <v>69</v>
      </c>
      <c r="D44" s="23" t="s">
        <v>70</v>
      </c>
      <c r="E44" s="32" t="s">
        <v>16</v>
      </c>
      <c r="F44" s="24">
        <v>6.32</v>
      </c>
      <c r="G44" s="16">
        <f>F44</f>
        <v>6.32</v>
      </c>
      <c r="H44" s="4"/>
    </row>
    <row r="45" spans="1:8" ht="13.5" hidden="1" customHeight="1" x14ac:dyDescent="0.25">
      <c r="A45" s="12" t="s">
        <v>75</v>
      </c>
      <c r="B45" s="12"/>
      <c r="C45" s="12" t="s">
        <v>72</v>
      </c>
      <c r="D45" s="23" t="s">
        <v>70</v>
      </c>
      <c r="E45" s="32" t="s">
        <v>16</v>
      </c>
      <c r="F45" s="24">
        <v>7.21</v>
      </c>
      <c r="G45" s="16">
        <f>F45</f>
        <v>7.21</v>
      </c>
      <c r="H45" s="4"/>
    </row>
    <row r="46" spans="1:8" ht="13.5" hidden="1" customHeight="1" x14ac:dyDescent="0.25">
      <c r="A46" s="12" t="s">
        <v>19</v>
      </c>
      <c r="B46" s="12"/>
      <c r="C46" s="268" t="s">
        <v>76</v>
      </c>
      <c r="D46" s="268"/>
      <c r="E46" s="268"/>
      <c r="F46" s="268"/>
      <c r="G46" s="268"/>
      <c r="H46" s="4"/>
    </row>
    <row r="47" spans="1:8" ht="13.5" hidden="1" customHeight="1" x14ac:dyDescent="0.25">
      <c r="A47" s="12" t="s">
        <v>77</v>
      </c>
      <c r="B47" s="12"/>
      <c r="C47" s="33" t="s">
        <v>78</v>
      </c>
      <c r="D47" s="34" t="s">
        <v>70</v>
      </c>
      <c r="E47" s="32" t="s">
        <v>16</v>
      </c>
      <c r="F47" s="35">
        <v>7.84</v>
      </c>
      <c r="G47" s="16">
        <f>F47</f>
        <v>7.84</v>
      </c>
      <c r="H47" s="4"/>
    </row>
    <row r="48" spans="1:8" ht="13.5" hidden="1" customHeight="1" x14ac:dyDescent="0.25">
      <c r="A48" s="12" t="s">
        <v>79</v>
      </c>
      <c r="B48" s="12"/>
      <c r="C48" s="12" t="s">
        <v>72</v>
      </c>
      <c r="D48" s="36" t="s">
        <v>70</v>
      </c>
      <c r="E48" s="32" t="s">
        <v>16</v>
      </c>
      <c r="F48" s="24">
        <v>7.84</v>
      </c>
      <c r="G48" s="16">
        <f>F48</f>
        <v>7.84</v>
      </c>
      <c r="H48" s="4"/>
    </row>
    <row r="49" spans="1:8" ht="13.5" hidden="1" customHeight="1" x14ac:dyDescent="0.25">
      <c r="A49" s="201" t="s">
        <v>80</v>
      </c>
      <c r="B49" s="201"/>
      <c r="C49" s="201"/>
      <c r="D49" s="201"/>
      <c r="E49" s="201"/>
      <c r="F49" s="201"/>
      <c r="G49" s="201"/>
      <c r="H49" s="4"/>
    </row>
    <row r="50" spans="1:8" ht="26.25" hidden="1" customHeight="1" x14ac:dyDescent="0.25">
      <c r="A50" s="12" t="s">
        <v>65</v>
      </c>
      <c r="B50" s="12"/>
      <c r="C50" s="269" t="s">
        <v>66</v>
      </c>
      <c r="D50" s="270"/>
      <c r="E50" s="270"/>
      <c r="F50" s="270"/>
      <c r="G50" s="271"/>
      <c r="H50" s="4"/>
    </row>
    <row r="51" spans="1:8" ht="13.5" hidden="1" customHeight="1" x14ac:dyDescent="0.25">
      <c r="A51" s="12" t="s">
        <v>17</v>
      </c>
      <c r="B51" s="12"/>
      <c r="C51" s="33" t="s">
        <v>67</v>
      </c>
      <c r="D51" s="33"/>
      <c r="E51" s="33"/>
      <c r="F51" s="33"/>
      <c r="G51" s="33"/>
      <c r="H51" s="4"/>
    </row>
    <row r="52" spans="1:8" ht="13.5" hidden="1" customHeight="1" x14ac:dyDescent="0.25">
      <c r="A52" s="12" t="s">
        <v>68</v>
      </c>
      <c r="B52" s="12"/>
      <c r="C52" s="12" t="s">
        <v>69</v>
      </c>
      <c r="D52" s="23" t="s">
        <v>70</v>
      </c>
      <c r="E52" s="32" t="s">
        <v>16</v>
      </c>
      <c r="F52" s="24">
        <v>9.89</v>
      </c>
      <c r="G52" s="16">
        <f>F52</f>
        <v>9.89</v>
      </c>
      <c r="H52" s="4"/>
    </row>
    <row r="53" spans="1:8" ht="13.5" hidden="1" customHeight="1" x14ac:dyDescent="0.25">
      <c r="A53" s="12" t="s">
        <v>71</v>
      </c>
      <c r="B53" s="12"/>
      <c r="C53" s="12" t="s">
        <v>72</v>
      </c>
      <c r="D53" s="23" t="s">
        <v>70</v>
      </c>
      <c r="E53" s="32" t="s">
        <v>16</v>
      </c>
      <c r="F53" s="24">
        <v>10.99</v>
      </c>
      <c r="G53" s="16">
        <f>F53</f>
        <v>10.99</v>
      </c>
      <c r="H53" s="4"/>
    </row>
    <row r="54" spans="1:8" ht="13.5" hidden="1" customHeight="1" x14ac:dyDescent="0.25">
      <c r="A54" s="12" t="s">
        <v>13</v>
      </c>
      <c r="B54" s="12"/>
      <c r="C54" s="268" t="s">
        <v>73</v>
      </c>
      <c r="D54" s="268"/>
      <c r="E54" s="268"/>
      <c r="F54" s="268"/>
      <c r="G54" s="268"/>
      <c r="H54" s="4"/>
    </row>
    <row r="55" spans="1:8" ht="13.5" hidden="1" customHeight="1" x14ac:dyDescent="0.25">
      <c r="A55" s="12" t="s">
        <v>74</v>
      </c>
      <c r="B55" s="12"/>
      <c r="C55" s="12" t="s">
        <v>69</v>
      </c>
      <c r="D55" s="23" t="s">
        <v>70</v>
      </c>
      <c r="E55" s="32" t="s">
        <v>16</v>
      </c>
      <c r="F55" s="24">
        <v>9.6</v>
      </c>
      <c r="G55" s="16">
        <f>F55</f>
        <v>9.6</v>
      </c>
      <c r="H55" s="4"/>
    </row>
    <row r="56" spans="1:8" ht="13.5" hidden="1" customHeight="1" x14ac:dyDescent="0.25">
      <c r="A56" s="12" t="s">
        <v>75</v>
      </c>
      <c r="B56" s="12"/>
      <c r="C56" s="12" t="s">
        <v>72</v>
      </c>
      <c r="D56" s="23" t="s">
        <v>70</v>
      </c>
      <c r="E56" s="32" t="s">
        <v>16</v>
      </c>
      <c r="F56" s="24">
        <v>10.199999999999999</v>
      </c>
      <c r="G56" s="16">
        <f>F56</f>
        <v>10.199999999999999</v>
      </c>
      <c r="H56" s="4"/>
    </row>
    <row r="57" spans="1:8" ht="13.5" hidden="1" customHeight="1" x14ac:dyDescent="0.25">
      <c r="A57" s="272" t="s">
        <v>81</v>
      </c>
      <c r="B57" s="272"/>
      <c r="C57" s="272"/>
      <c r="D57" s="272"/>
      <c r="E57" s="272"/>
      <c r="F57" s="272"/>
      <c r="G57" s="272"/>
      <c r="H57" s="4"/>
    </row>
    <row r="58" spans="1:8" ht="16.5" hidden="1" customHeight="1" x14ac:dyDescent="0.25">
      <c r="A58" s="198" t="s">
        <v>82</v>
      </c>
      <c r="B58" s="198"/>
      <c r="C58" s="198"/>
      <c r="D58" s="198"/>
      <c r="E58" s="198"/>
      <c r="F58" s="198"/>
      <c r="G58" s="198"/>
      <c r="H58" s="4"/>
    </row>
    <row r="59" spans="1:8" ht="16.5" hidden="1" customHeight="1" x14ac:dyDescent="0.25">
      <c r="A59" s="201" t="s">
        <v>280</v>
      </c>
      <c r="B59" s="201"/>
      <c r="C59" s="273" t="s">
        <v>83</v>
      </c>
      <c r="D59" s="273"/>
      <c r="E59" s="105"/>
      <c r="F59" s="105"/>
      <c r="G59" s="105"/>
      <c r="H59" s="4"/>
    </row>
    <row r="60" spans="1:8" ht="38.25" hidden="1" customHeight="1" x14ac:dyDescent="0.25">
      <c r="A60" s="37" t="s">
        <v>717</v>
      </c>
      <c r="B60" s="37"/>
      <c r="C60" s="37" t="s">
        <v>84</v>
      </c>
      <c r="D60" s="14" t="s">
        <v>50</v>
      </c>
      <c r="E60" s="15">
        <v>0.11</v>
      </c>
      <c r="F60" s="15">
        <v>4.26</v>
      </c>
      <c r="G60" s="16">
        <f>F60+E60</f>
        <v>4.37</v>
      </c>
      <c r="H60" s="4"/>
    </row>
    <row r="61" spans="1:8" ht="13.5" hidden="1" customHeight="1" x14ac:dyDescent="0.2">
      <c r="A61" s="273" t="s">
        <v>718</v>
      </c>
      <c r="B61" s="273"/>
      <c r="C61" s="273" t="s">
        <v>85</v>
      </c>
      <c r="D61" s="274"/>
      <c r="E61" s="274"/>
      <c r="F61" s="274"/>
      <c r="G61" s="274"/>
    </row>
    <row r="62" spans="1:8" ht="38.25" hidden="1" customHeight="1" x14ac:dyDescent="0.2">
      <c r="A62" s="37" t="s">
        <v>285</v>
      </c>
      <c r="B62" s="37"/>
      <c r="C62" s="37" t="s">
        <v>84</v>
      </c>
      <c r="D62" s="14" t="s">
        <v>50</v>
      </c>
      <c r="E62" s="15">
        <v>0.16</v>
      </c>
      <c r="F62" s="15">
        <v>7.11</v>
      </c>
      <c r="G62" s="16">
        <f>F62+E62</f>
        <v>7.2700000000000005</v>
      </c>
    </row>
    <row r="63" spans="1:8" ht="13.5" hidden="1" customHeight="1" x14ac:dyDescent="0.2">
      <c r="A63" s="273" t="s">
        <v>719</v>
      </c>
      <c r="B63" s="273"/>
      <c r="C63" s="273" t="s">
        <v>86</v>
      </c>
      <c r="D63" s="274"/>
      <c r="E63" s="274"/>
      <c r="F63" s="274"/>
      <c r="G63" s="274"/>
    </row>
    <row r="64" spans="1:8" ht="38.25" hidden="1" customHeight="1" x14ac:dyDescent="0.2">
      <c r="A64" s="37" t="s">
        <v>720</v>
      </c>
      <c r="B64" s="37"/>
      <c r="C64" s="37" t="s">
        <v>84</v>
      </c>
      <c r="D64" s="14" t="s">
        <v>50</v>
      </c>
      <c r="E64" s="15">
        <f>E60</f>
        <v>0.11</v>
      </c>
      <c r="F64" s="15">
        <v>4.26</v>
      </c>
      <c r="G64" s="16">
        <f>F64+E64</f>
        <v>4.37</v>
      </c>
    </row>
    <row r="65" spans="1:7" ht="13.5" hidden="1" customHeight="1" x14ac:dyDescent="0.2">
      <c r="A65" s="273" t="s">
        <v>721</v>
      </c>
      <c r="B65" s="273"/>
      <c r="C65" s="273" t="s">
        <v>87</v>
      </c>
      <c r="D65" s="274"/>
      <c r="E65" s="274"/>
      <c r="F65" s="274"/>
      <c r="G65" s="274"/>
    </row>
    <row r="66" spans="1:7" ht="38.25" hidden="1" customHeight="1" x14ac:dyDescent="0.2">
      <c r="A66" s="37" t="s">
        <v>722</v>
      </c>
      <c r="B66" s="37"/>
      <c r="C66" s="37" t="s">
        <v>84</v>
      </c>
      <c r="D66" s="14" t="s">
        <v>50</v>
      </c>
      <c r="E66" s="15">
        <f>E60</f>
        <v>0.11</v>
      </c>
      <c r="F66" s="15">
        <v>5.68</v>
      </c>
      <c r="G66" s="16">
        <f>F66+E66</f>
        <v>5.79</v>
      </c>
    </row>
    <row r="67" spans="1:7" ht="13.5" hidden="1" customHeight="1" x14ac:dyDescent="0.2">
      <c r="A67" s="273" t="s">
        <v>723</v>
      </c>
      <c r="B67" s="273"/>
      <c r="C67" s="273" t="s">
        <v>88</v>
      </c>
      <c r="D67" s="274"/>
      <c r="E67" s="274"/>
      <c r="F67" s="274"/>
      <c r="G67" s="274"/>
    </row>
    <row r="68" spans="1:7" ht="38.25" hidden="1" customHeight="1" x14ac:dyDescent="0.2">
      <c r="A68" s="37" t="s">
        <v>724</v>
      </c>
      <c r="B68" s="37"/>
      <c r="C68" s="37" t="s">
        <v>84</v>
      </c>
      <c r="D68" s="14" t="s">
        <v>50</v>
      </c>
      <c r="E68" s="15">
        <f>E60</f>
        <v>0.11</v>
      </c>
      <c r="F68" s="15">
        <v>2.83</v>
      </c>
      <c r="G68" s="16">
        <f>F68+E68</f>
        <v>2.94</v>
      </c>
    </row>
    <row r="69" spans="1:7" ht="12.75" hidden="1" customHeight="1" x14ac:dyDescent="0.2">
      <c r="A69" s="198" t="s">
        <v>89</v>
      </c>
      <c r="B69" s="198"/>
      <c r="C69" s="198"/>
      <c r="D69" s="198"/>
      <c r="E69" s="198"/>
      <c r="F69" s="198"/>
      <c r="G69" s="198"/>
    </row>
    <row r="70" spans="1:7" ht="13.5" hidden="1" customHeight="1" x14ac:dyDescent="0.2">
      <c r="A70" s="273" t="s">
        <v>725</v>
      </c>
      <c r="B70" s="273"/>
      <c r="C70" s="105" t="s">
        <v>90</v>
      </c>
      <c r="D70" s="105"/>
      <c r="E70" s="105"/>
      <c r="F70" s="105"/>
      <c r="G70" s="105"/>
    </row>
    <row r="71" spans="1:7" ht="38.25" hidden="1" customHeight="1" x14ac:dyDescent="0.2">
      <c r="A71" s="37" t="s">
        <v>726</v>
      </c>
      <c r="B71" s="37"/>
      <c r="C71" s="37" t="s">
        <v>84</v>
      </c>
      <c r="D71" s="14" t="s">
        <v>50</v>
      </c>
      <c r="E71" s="15">
        <f>E60</f>
        <v>0.11</v>
      </c>
      <c r="F71" s="15">
        <v>5.68</v>
      </c>
      <c r="G71" s="16">
        <f>F71+E71</f>
        <v>5.79</v>
      </c>
    </row>
    <row r="72" spans="1:7" ht="13.5" hidden="1" customHeight="1" x14ac:dyDescent="0.2">
      <c r="A72" s="273" t="s">
        <v>727</v>
      </c>
      <c r="B72" s="273"/>
      <c r="C72" s="105" t="s">
        <v>91</v>
      </c>
      <c r="D72" s="105"/>
      <c r="E72" s="105"/>
      <c r="F72" s="105"/>
      <c r="G72" s="105"/>
    </row>
    <row r="73" spans="1:7" ht="38.25" hidden="1" customHeight="1" x14ac:dyDescent="0.2">
      <c r="A73" s="37" t="s">
        <v>292</v>
      </c>
      <c r="B73" s="37"/>
      <c r="C73" s="37" t="s">
        <v>84</v>
      </c>
      <c r="D73" s="14" t="s">
        <v>50</v>
      </c>
      <c r="E73" s="15">
        <f>E60</f>
        <v>0.11</v>
      </c>
      <c r="F73" s="15">
        <v>2.83</v>
      </c>
      <c r="G73" s="16">
        <f>F73+E73</f>
        <v>2.94</v>
      </c>
    </row>
    <row r="74" spans="1:7" ht="13.5" hidden="1" customHeight="1" x14ac:dyDescent="0.2">
      <c r="A74" s="273" t="s">
        <v>771</v>
      </c>
      <c r="B74" s="273"/>
      <c r="C74" s="273" t="s">
        <v>92</v>
      </c>
      <c r="D74" s="273"/>
      <c r="E74" s="273"/>
      <c r="F74" s="273"/>
      <c r="G74" s="273"/>
    </row>
    <row r="75" spans="1:7" ht="38.25" hidden="1" customHeight="1" x14ac:dyDescent="0.2">
      <c r="A75" s="37" t="s">
        <v>296</v>
      </c>
      <c r="B75" s="37"/>
      <c r="C75" s="37" t="s">
        <v>84</v>
      </c>
      <c r="D75" s="14" t="s">
        <v>50</v>
      </c>
      <c r="E75" s="15">
        <f>E62</f>
        <v>0.16</v>
      </c>
      <c r="F75" s="15">
        <v>4.26</v>
      </c>
      <c r="G75" s="16">
        <f>F75+E75</f>
        <v>4.42</v>
      </c>
    </row>
    <row r="76" spans="1:7" ht="13.5" hidden="1" customHeight="1" x14ac:dyDescent="0.2">
      <c r="A76" s="273" t="s">
        <v>728</v>
      </c>
      <c r="B76" s="273"/>
      <c r="C76" s="273" t="s">
        <v>93</v>
      </c>
      <c r="D76" s="273"/>
      <c r="E76" s="273"/>
      <c r="F76" s="273"/>
      <c r="G76" s="273"/>
    </row>
    <row r="77" spans="1:7" ht="38.25" hidden="1" customHeight="1" x14ac:dyDescent="0.2">
      <c r="A77" s="37" t="s">
        <v>729</v>
      </c>
      <c r="B77" s="37"/>
      <c r="C77" s="37" t="s">
        <v>84</v>
      </c>
      <c r="D77" s="14" t="s">
        <v>50</v>
      </c>
      <c r="E77" s="15">
        <f>E62</f>
        <v>0.16</v>
      </c>
      <c r="F77" s="15">
        <v>7.11</v>
      </c>
      <c r="G77" s="16">
        <f>F77+E77</f>
        <v>7.2700000000000005</v>
      </c>
    </row>
    <row r="78" spans="1:7" ht="13.5" hidden="1" customHeight="1" x14ac:dyDescent="0.2">
      <c r="A78" s="273" t="s">
        <v>730</v>
      </c>
      <c r="B78" s="273"/>
      <c r="C78" s="273" t="s">
        <v>94</v>
      </c>
      <c r="D78" s="273"/>
      <c r="E78" s="273"/>
      <c r="F78" s="273"/>
      <c r="G78" s="273"/>
    </row>
    <row r="79" spans="1:7" ht="38.25" hidden="1" customHeight="1" x14ac:dyDescent="0.2">
      <c r="A79" s="37" t="s">
        <v>731</v>
      </c>
      <c r="B79" s="37"/>
      <c r="C79" s="37" t="s">
        <v>84</v>
      </c>
      <c r="D79" s="14" t="s">
        <v>50</v>
      </c>
      <c r="E79" s="15">
        <f>E77</f>
        <v>0.16</v>
      </c>
      <c r="F79" s="15">
        <v>7.11</v>
      </c>
      <c r="G79" s="16">
        <f>F79+E79</f>
        <v>7.2700000000000005</v>
      </c>
    </row>
    <row r="80" spans="1:7" ht="13.5" hidden="1" customHeight="1" x14ac:dyDescent="0.2">
      <c r="A80" s="273" t="s">
        <v>732</v>
      </c>
      <c r="B80" s="273"/>
      <c r="C80" s="273" t="s">
        <v>95</v>
      </c>
      <c r="D80" s="273"/>
      <c r="E80" s="273"/>
      <c r="F80" s="273"/>
      <c r="G80" s="273"/>
    </row>
    <row r="81" spans="1:7" ht="38.25" hidden="1" customHeight="1" x14ac:dyDescent="0.2">
      <c r="A81" s="37" t="s">
        <v>733</v>
      </c>
      <c r="B81" s="37"/>
      <c r="C81" s="37" t="s">
        <v>84</v>
      </c>
      <c r="D81" s="14" t="s">
        <v>50</v>
      </c>
      <c r="E81" s="17">
        <v>0.44</v>
      </c>
      <c r="F81" s="15">
        <v>7.11</v>
      </c>
      <c r="G81" s="16">
        <f>F81+E81</f>
        <v>7.5500000000000007</v>
      </c>
    </row>
    <row r="82" spans="1:7" ht="13.5" hidden="1" customHeight="1" x14ac:dyDescent="0.2">
      <c r="A82" s="273" t="s">
        <v>734</v>
      </c>
      <c r="B82" s="273"/>
      <c r="C82" s="105" t="s">
        <v>96</v>
      </c>
      <c r="D82" s="105"/>
      <c r="E82" s="105"/>
      <c r="F82" s="105"/>
      <c r="G82" s="105"/>
    </row>
    <row r="83" spans="1:7" ht="38.25" hidden="1" customHeight="1" x14ac:dyDescent="0.2">
      <c r="A83" s="37" t="s">
        <v>735</v>
      </c>
      <c r="B83" s="37"/>
      <c r="C83" s="37" t="s">
        <v>84</v>
      </c>
      <c r="D83" s="14" t="s">
        <v>50</v>
      </c>
      <c r="E83" s="15">
        <f>E71</f>
        <v>0.11</v>
      </c>
      <c r="F83" s="15">
        <v>4.26</v>
      </c>
      <c r="G83" s="16">
        <f>F83+E83</f>
        <v>4.37</v>
      </c>
    </row>
    <row r="84" spans="1:7" ht="13.5" hidden="1" customHeight="1" x14ac:dyDescent="0.2">
      <c r="A84" s="273" t="s">
        <v>736</v>
      </c>
      <c r="B84" s="273"/>
      <c r="C84" s="273" t="s">
        <v>97</v>
      </c>
      <c r="D84" s="273"/>
      <c r="E84" s="273"/>
      <c r="F84" s="273"/>
      <c r="G84" s="273"/>
    </row>
    <row r="85" spans="1:7" ht="38.25" hidden="1" customHeight="1" x14ac:dyDescent="0.2">
      <c r="A85" s="37" t="s">
        <v>737</v>
      </c>
      <c r="B85" s="37"/>
      <c r="C85" s="37" t="s">
        <v>84</v>
      </c>
      <c r="D85" s="14" t="s">
        <v>50</v>
      </c>
      <c r="E85" s="15">
        <f>E73</f>
        <v>0.11</v>
      </c>
      <c r="F85" s="15">
        <v>5.68</v>
      </c>
      <c r="G85" s="16">
        <f>F85+E85</f>
        <v>5.79</v>
      </c>
    </row>
    <row r="86" spans="1:7" ht="13.5" hidden="1" customHeight="1" x14ac:dyDescent="0.2">
      <c r="A86" s="273" t="s">
        <v>738</v>
      </c>
      <c r="B86" s="273"/>
      <c r="C86" s="105" t="s">
        <v>98</v>
      </c>
      <c r="D86" s="105"/>
      <c r="E86" s="105"/>
      <c r="F86" s="105"/>
      <c r="G86" s="105"/>
    </row>
    <row r="87" spans="1:7" ht="38.25" hidden="1" customHeight="1" x14ac:dyDescent="0.2">
      <c r="A87" s="37" t="s">
        <v>739</v>
      </c>
      <c r="B87" s="37"/>
      <c r="C87" s="37" t="s">
        <v>84</v>
      </c>
      <c r="D87" s="14" t="s">
        <v>50</v>
      </c>
      <c r="E87" s="17">
        <f>E81</f>
        <v>0.44</v>
      </c>
      <c r="F87" s="15">
        <v>5.68</v>
      </c>
      <c r="G87" s="16">
        <f>F87+E87</f>
        <v>6.12</v>
      </c>
    </row>
    <row r="88" spans="1:7" ht="13.5" hidden="1" customHeight="1" x14ac:dyDescent="0.2">
      <c r="A88" s="273" t="s">
        <v>740</v>
      </c>
      <c r="B88" s="273"/>
      <c r="C88" s="273" t="s">
        <v>99</v>
      </c>
      <c r="D88" s="273"/>
      <c r="E88" s="273"/>
      <c r="F88" s="273"/>
      <c r="G88" s="273"/>
    </row>
    <row r="89" spans="1:7" ht="38.25" hidden="1" customHeight="1" x14ac:dyDescent="0.2">
      <c r="A89" s="37" t="s">
        <v>741</v>
      </c>
      <c r="B89" s="37"/>
      <c r="C89" s="37" t="s">
        <v>84</v>
      </c>
      <c r="D89" s="14" t="s">
        <v>50</v>
      </c>
      <c r="E89" s="15">
        <v>0.14000000000000001</v>
      </c>
      <c r="F89" s="15">
        <v>5.68</v>
      </c>
      <c r="G89" s="16">
        <f>F89+E89</f>
        <v>5.8199999999999994</v>
      </c>
    </row>
    <row r="90" spans="1:7" ht="13.5" hidden="1" customHeight="1" x14ac:dyDescent="0.2">
      <c r="A90" s="273" t="s">
        <v>742</v>
      </c>
      <c r="B90" s="273"/>
      <c r="C90" s="273" t="s">
        <v>100</v>
      </c>
      <c r="D90" s="273"/>
      <c r="E90" s="273"/>
      <c r="F90" s="273"/>
      <c r="G90" s="273"/>
    </row>
    <row r="91" spans="1:7" ht="38.25" hidden="1" customHeight="1" x14ac:dyDescent="0.2">
      <c r="A91" s="37" t="s">
        <v>743</v>
      </c>
      <c r="B91" s="37"/>
      <c r="C91" s="37" t="s">
        <v>84</v>
      </c>
      <c r="D91" s="14" t="s">
        <v>50</v>
      </c>
      <c r="E91" s="15">
        <f>E89</f>
        <v>0.14000000000000001</v>
      </c>
      <c r="F91" s="15">
        <v>8.5299999999999994</v>
      </c>
      <c r="G91" s="16">
        <f>F91+E91</f>
        <v>8.67</v>
      </c>
    </row>
    <row r="92" spans="1:7" ht="13.5" hidden="1" customHeight="1" x14ac:dyDescent="0.2">
      <c r="A92" s="273" t="s">
        <v>744</v>
      </c>
      <c r="B92" s="273"/>
      <c r="C92" s="273" t="s">
        <v>101</v>
      </c>
      <c r="D92" s="273"/>
      <c r="E92" s="273"/>
      <c r="F92" s="273"/>
      <c r="G92" s="273"/>
    </row>
    <row r="93" spans="1:7" ht="38.25" hidden="1" customHeight="1" x14ac:dyDescent="0.2">
      <c r="A93" s="37" t="s">
        <v>745</v>
      </c>
      <c r="B93" s="37"/>
      <c r="C93" s="37" t="s">
        <v>84</v>
      </c>
      <c r="D93" s="14" t="s">
        <v>50</v>
      </c>
      <c r="E93" s="15">
        <v>0.19</v>
      </c>
      <c r="F93" s="15">
        <v>8.5299999999999994</v>
      </c>
      <c r="G93" s="16">
        <f>F93+E93</f>
        <v>8.7199999999999989</v>
      </c>
    </row>
    <row r="94" spans="1:7" ht="13.5" hidden="1" customHeight="1" x14ac:dyDescent="0.2">
      <c r="A94" s="273" t="s">
        <v>746</v>
      </c>
      <c r="B94" s="273"/>
      <c r="C94" s="273" t="s">
        <v>102</v>
      </c>
      <c r="D94" s="273"/>
      <c r="E94" s="273"/>
      <c r="F94" s="273"/>
      <c r="G94" s="273"/>
    </row>
    <row r="95" spans="1:7" ht="38.25" hidden="1" customHeight="1" x14ac:dyDescent="0.2">
      <c r="A95" s="37" t="s">
        <v>747</v>
      </c>
      <c r="B95" s="37"/>
      <c r="C95" s="37" t="s">
        <v>84</v>
      </c>
      <c r="D95" s="14" t="s">
        <v>50</v>
      </c>
      <c r="E95" s="15">
        <f>E93</f>
        <v>0.19</v>
      </c>
      <c r="F95" s="15">
        <v>14.23</v>
      </c>
      <c r="G95" s="16">
        <f>F95+E95</f>
        <v>14.42</v>
      </c>
    </row>
    <row r="96" spans="1:7" ht="12.75" hidden="1" customHeight="1" x14ac:dyDescent="0.2">
      <c r="A96" s="198" t="s">
        <v>103</v>
      </c>
      <c r="B96" s="198"/>
      <c r="C96" s="198"/>
      <c r="D96" s="198"/>
      <c r="E96" s="198"/>
      <c r="F96" s="198"/>
      <c r="G96" s="198"/>
    </row>
    <row r="97" spans="1:7" ht="13.5" hidden="1" customHeight="1" x14ac:dyDescent="0.2">
      <c r="A97" s="104" t="s">
        <v>748</v>
      </c>
      <c r="B97" s="104"/>
      <c r="C97" s="273" t="s">
        <v>104</v>
      </c>
      <c r="D97" s="273"/>
      <c r="E97" s="273"/>
      <c r="F97" s="273"/>
      <c r="G97" s="273"/>
    </row>
    <row r="98" spans="1:7" ht="38.25" hidden="1" customHeight="1" x14ac:dyDescent="0.2">
      <c r="A98" s="37" t="s">
        <v>749</v>
      </c>
      <c r="B98" s="37"/>
      <c r="C98" s="37" t="s">
        <v>84</v>
      </c>
      <c r="D98" s="14" t="s">
        <v>50</v>
      </c>
      <c r="E98" s="15">
        <f>E85</f>
        <v>0.11</v>
      </c>
      <c r="F98" s="15">
        <v>5.68</v>
      </c>
      <c r="G98" s="16">
        <f>F98+E98</f>
        <v>5.79</v>
      </c>
    </row>
    <row r="99" spans="1:7" ht="13.5" hidden="1" customHeight="1" x14ac:dyDescent="0.2">
      <c r="A99" s="104" t="s">
        <v>750</v>
      </c>
      <c r="B99" s="104"/>
      <c r="C99" s="273" t="s">
        <v>105</v>
      </c>
      <c r="D99" s="273"/>
      <c r="E99" s="273"/>
      <c r="F99" s="273"/>
      <c r="G99" s="273"/>
    </row>
    <row r="100" spans="1:7" ht="38.25" hidden="1" customHeight="1" x14ac:dyDescent="0.2">
      <c r="A100" s="37" t="s">
        <v>750</v>
      </c>
      <c r="B100" s="37"/>
      <c r="C100" s="37" t="s">
        <v>84</v>
      </c>
      <c r="D100" s="14" t="s">
        <v>50</v>
      </c>
      <c r="E100" s="15">
        <f>E79</f>
        <v>0.16</v>
      </c>
      <c r="F100" s="15">
        <v>7.11</v>
      </c>
      <c r="G100" s="16">
        <f>F100+E100</f>
        <v>7.2700000000000005</v>
      </c>
    </row>
    <row r="101" spans="1:7" ht="13.5" hidden="1" customHeight="1" x14ac:dyDescent="0.2">
      <c r="A101" s="104" t="s">
        <v>751</v>
      </c>
      <c r="B101" s="104"/>
      <c r="C101" s="273" t="s">
        <v>106</v>
      </c>
      <c r="D101" s="273"/>
      <c r="E101" s="273"/>
      <c r="F101" s="273"/>
      <c r="G101" s="273"/>
    </row>
    <row r="102" spans="1:7" ht="38.25" hidden="1" customHeight="1" x14ac:dyDescent="0.2">
      <c r="A102" s="37" t="s">
        <v>752</v>
      </c>
      <c r="B102" s="37"/>
      <c r="C102" s="37" t="s">
        <v>84</v>
      </c>
      <c r="D102" s="14" t="s">
        <v>50</v>
      </c>
      <c r="E102" s="15">
        <f>E98</f>
        <v>0.11</v>
      </c>
      <c r="F102" s="15">
        <v>2.83</v>
      </c>
      <c r="G102" s="16">
        <f>F102+E102</f>
        <v>2.94</v>
      </c>
    </row>
    <row r="103" spans="1:7" ht="13.5" hidden="1" customHeight="1" x14ac:dyDescent="0.2">
      <c r="A103" s="104" t="s">
        <v>753</v>
      </c>
      <c r="B103" s="104"/>
      <c r="C103" s="275" t="s">
        <v>107</v>
      </c>
      <c r="D103" s="276"/>
      <c r="E103" s="276"/>
      <c r="F103" s="276"/>
      <c r="G103" s="277"/>
    </row>
    <row r="104" spans="1:7" ht="38.25" hidden="1" customHeight="1" x14ac:dyDescent="0.2">
      <c r="A104" s="37" t="s">
        <v>753</v>
      </c>
      <c r="B104" s="37"/>
      <c r="C104" s="37" t="s">
        <v>84</v>
      </c>
      <c r="D104" s="14" t="s">
        <v>50</v>
      </c>
      <c r="E104" s="15">
        <f>E102</f>
        <v>0.11</v>
      </c>
      <c r="F104" s="15">
        <v>2.83</v>
      </c>
      <c r="G104" s="16">
        <f>F104+E104</f>
        <v>2.94</v>
      </c>
    </row>
    <row r="105" spans="1:7" ht="13.5" hidden="1" customHeight="1" x14ac:dyDescent="0.2">
      <c r="A105" s="104" t="s">
        <v>754</v>
      </c>
      <c r="B105" s="104"/>
      <c r="C105" s="275" t="s">
        <v>108</v>
      </c>
      <c r="D105" s="276"/>
      <c r="E105" s="276"/>
      <c r="F105" s="276"/>
      <c r="G105" s="277"/>
    </row>
    <row r="106" spans="1:7" ht="38.25" hidden="1" customHeight="1" x14ac:dyDescent="0.2">
      <c r="A106" s="37" t="s">
        <v>754</v>
      </c>
      <c r="B106" s="37"/>
      <c r="C106" s="37" t="s">
        <v>84</v>
      </c>
      <c r="D106" s="14" t="s">
        <v>50</v>
      </c>
      <c r="E106" s="15">
        <f>E100</f>
        <v>0.16</v>
      </c>
      <c r="F106" s="15">
        <v>5.68</v>
      </c>
      <c r="G106" s="16">
        <f>F106+E106</f>
        <v>5.84</v>
      </c>
    </row>
    <row r="107" spans="1:7" ht="13.5" hidden="1" customHeight="1" x14ac:dyDescent="0.2">
      <c r="A107" s="104" t="s">
        <v>755</v>
      </c>
      <c r="B107" s="104"/>
      <c r="C107" s="275" t="s">
        <v>109</v>
      </c>
      <c r="D107" s="276"/>
      <c r="E107" s="276"/>
      <c r="F107" s="276"/>
      <c r="G107" s="277"/>
    </row>
    <row r="108" spans="1:7" ht="38.25" hidden="1" customHeight="1" x14ac:dyDescent="0.2">
      <c r="A108" s="37" t="s">
        <v>755</v>
      </c>
      <c r="B108" s="37"/>
      <c r="C108" s="37" t="s">
        <v>84</v>
      </c>
      <c r="D108" s="14" t="s">
        <v>50</v>
      </c>
      <c r="E108" s="15">
        <f>E104</f>
        <v>0.11</v>
      </c>
      <c r="F108" s="15">
        <v>5.68</v>
      </c>
      <c r="G108" s="16">
        <f>F108+E108</f>
        <v>5.79</v>
      </c>
    </row>
    <row r="109" spans="1:7" ht="13.5" hidden="1" customHeight="1" x14ac:dyDescent="0.2">
      <c r="A109" s="104" t="s">
        <v>756</v>
      </c>
      <c r="B109" s="104"/>
      <c r="C109" s="275" t="s">
        <v>110</v>
      </c>
      <c r="D109" s="276"/>
      <c r="E109" s="276"/>
      <c r="F109" s="276"/>
      <c r="G109" s="277"/>
    </row>
    <row r="110" spans="1:7" ht="38.25" hidden="1" customHeight="1" x14ac:dyDescent="0.2">
      <c r="A110" s="37" t="s">
        <v>756</v>
      </c>
      <c r="B110" s="37"/>
      <c r="C110" s="37" t="s">
        <v>84</v>
      </c>
      <c r="D110" s="14" t="s">
        <v>50</v>
      </c>
      <c r="E110" s="15">
        <f>E108</f>
        <v>0.11</v>
      </c>
      <c r="F110" s="15">
        <v>5.68</v>
      </c>
      <c r="G110" s="16">
        <f>F110+E110</f>
        <v>5.79</v>
      </c>
    </row>
    <row r="111" spans="1:7" ht="13.5" hidden="1" customHeight="1" x14ac:dyDescent="0.2">
      <c r="A111" s="104" t="s">
        <v>757</v>
      </c>
      <c r="B111" s="104"/>
      <c r="C111" s="273" t="s">
        <v>111</v>
      </c>
      <c r="D111" s="273"/>
      <c r="E111" s="273"/>
      <c r="F111" s="273"/>
      <c r="G111" s="273"/>
    </row>
    <row r="112" spans="1:7" ht="38.25" hidden="1" customHeight="1" x14ac:dyDescent="0.2">
      <c r="A112" s="37" t="s">
        <v>757</v>
      </c>
      <c r="B112" s="37"/>
      <c r="C112" s="37" t="s">
        <v>84</v>
      </c>
      <c r="D112" s="14" t="s">
        <v>50</v>
      </c>
      <c r="E112" s="15">
        <f>E110</f>
        <v>0.11</v>
      </c>
      <c r="F112" s="15">
        <v>2.83</v>
      </c>
      <c r="G112" s="16">
        <f>F112+E112</f>
        <v>2.94</v>
      </c>
    </row>
    <row r="113" spans="1:7" ht="13.5" hidden="1" customHeight="1" x14ac:dyDescent="0.2">
      <c r="A113" s="104" t="s">
        <v>758</v>
      </c>
      <c r="B113" s="104"/>
      <c r="C113" s="273" t="s">
        <v>112</v>
      </c>
      <c r="D113" s="273"/>
      <c r="E113" s="273"/>
      <c r="F113" s="273"/>
      <c r="G113" s="273"/>
    </row>
    <row r="114" spans="1:7" ht="38.25" hidden="1" customHeight="1" x14ac:dyDescent="0.2">
      <c r="A114" s="37" t="s">
        <v>759</v>
      </c>
      <c r="B114" s="37"/>
      <c r="C114" s="37" t="s">
        <v>84</v>
      </c>
      <c r="D114" s="14" t="s">
        <v>50</v>
      </c>
      <c r="E114" s="15">
        <f>E100</f>
        <v>0.16</v>
      </c>
      <c r="F114" s="15">
        <v>2.83</v>
      </c>
      <c r="G114" s="16">
        <f>F114+E114</f>
        <v>2.99</v>
      </c>
    </row>
    <row r="115" spans="1:7" ht="13.5" hidden="1" customHeight="1" x14ac:dyDescent="0.2">
      <c r="A115" s="104" t="s">
        <v>760</v>
      </c>
      <c r="B115" s="104"/>
      <c r="C115" s="273" t="s">
        <v>113</v>
      </c>
      <c r="D115" s="273"/>
      <c r="E115" s="273"/>
      <c r="F115" s="273"/>
      <c r="G115" s="273"/>
    </row>
    <row r="116" spans="1:7" ht="38.25" hidden="1" customHeight="1" x14ac:dyDescent="0.2">
      <c r="A116" s="37" t="s">
        <v>760</v>
      </c>
      <c r="B116" s="37"/>
      <c r="C116" s="37" t="s">
        <v>84</v>
      </c>
      <c r="D116" s="14" t="s">
        <v>50</v>
      </c>
      <c r="E116" s="15">
        <f>E112</f>
        <v>0.11</v>
      </c>
      <c r="F116" s="15">
        <v>2.83</v>
      </c>
      <c r="G116" s="16">
        <f>F116+E116</f>
        <v>2.94</v>
      </c>
    </row>
    <row r="117" spans="1:7" ht="12.75" hidden="1" customHeight="1" x14ac:dyDescent="0.2">
      <c r="A117" s="198" t="s">
        <v>114</v>
      </c>
      <c r="B117" s="198"/>
      <c r="C117" s="198"/>
      <c r="D117" s="198"/>
      <c r="E117" s="198"/>
      <c r="F117" s="198"/>
      <c r="G117" s="198"/>
    </row>
    <row r="118" spans="1:7" ht="13.5" hidden="1" customHeight="1" x14ac:dyDescent="0.2">
      <c r="A118" s="104" t="s">
        <v>761</v>
      </c>
      <c r="B118" s="273" t="s">
        <v>115</v>
      </c>
      <c r="C118" s="273"/>
      <c r="D118" s="273"/>
      <c r="E118" s="273"/>
      <c r="F118" s="273"/>
      <c r="G118" s="273"/>
    </row>
    <row r="119" spans="1:7" ht="38.25" hidden="1" customHeight="1" x14ac:dyDescent="0.2">
      <c r="A119" s="37" t="s">
        <v>762</v>
      </c>
      <c r="B119" s="37"/>
      <c r="C119" s="37" t="s">
        <v>84</v>
      </c>
      <c r="D119" s="14" t="s">
        <v>50</v>
      </c>
      <c r="E119" s="15">
        <f>E106</f>
        <v>0.16</v>
      </c>
      <c r="F119" s="15">
        <v>4.26</v>
      </c>
      <c r="G119" s="16">
        <f>F119+E119</f>
        <v>4.42</v>
      </c>
    </row>
    <row r="120" spans="1:7" ht="13.5" hidden="1" customHeight="1" x14ac:dyDescent="0.2">
      <c r="A120" s="104" t="s">
        <v>763</v>
      </c>
      <c r="B120" s="273" t="s">
        <v>116</v>
      </c>
      <c r="C120" s="273"/>
      <c r="D120" s="273"/>
      <c r="E120" s="273"/>
      <c r="F120" s="273"/>
      <c r="G120" s="273"/>
    </row>
    <row r="121" spans="1:7" ht="38.25" hidden="1" customHeight="1" x14ac:dyDescent="0.2">
      <c r="A121" s="37" t="s">
        <v>764</v>
      </c>
      <c r="B121" s="37"/>
      <c r="C121" s="37" t="s">
        <v>84</v>
      </c>
      <c r="D121" s="14" t="s">
        <v>50</v>
      </c>
      <c r="E121" s="15">
        <f>E116</f>
        <v>0.11</v>
      </c>
      <c r="F121" s="15">
        <v>7.11</v>
      </c>
      <c r="G121" s="16">
        <f>F121+E121</f>
        <v>7.2200000000000006</v>
      </c>
    </row>
    <row r="122" spans="1:7" ht="13.5" hidden="1" customHeight="1" x14ac:dyDescent="0.2">
      <c r="A122" s="104" t="s">
        <v>765</v>
      </c>
      <c r="B122" s="273" t="s">
        <v>117</v>
      </c>
      <c r="C122" s="273"/>
      <c r="D122" s="273"/>
      <c r="E122" s="273"/>
      <c r="F122" s="273"/>
      <c r="G122" s="273"/>
    </row>
    <row r="123" spans="1:7" ht="38.25" hidden="1" customHeight="1" x14ac:dyDescent="0.2">
      <c r="A123" s="37" t="s">
        <v>766</v>
      </c>
      <c r="B123" s="37"/>
      <c r="C123" s="37" t="s">
        <v>84</v>
      </c>
      <c r="D123" s="14" t="s">
        <v>50</v>
      </c>
      <c r="E123" s="15">
        <f>E91</f>
        <v>0.14000000000000001</v>
      </c>
      <c r="F123" s="15">
        <v>12.81</v>
      </c>
      <c r="G123" s="16">
        <f>F123+E123</f>
        <v>12.950000000000001</v>
      </c>
    </row>
    <row r="124" spans="1:7" ht="26.25" hidden="1" customHeight="1" x14ac:dyDescent="0.2">
      <c r="A124" s="104" t="s">
        <v>767</v>
      </c>
      <c r="B124" s="273" t="s">
        <v>118</v>
      </c>
      <c r="C124" s="273"/>
      <c r="D124" s="273"/>
      <c r="E124" s="273"/>
      <c r="F124" s="273"/>
      <c r="G124" s="273"/>
    </row>
    <row r="125" spans="1:7" ht="38.25" hidden="1" customHeight="1" x14ac:dyDescent="0.2">
      <c r="A125" s="37" t="s">
        <v>767</v>
      </c>
      <c r="B125" s="37"/>
      <c r="C125" s="37" t="s">
        <v>84</v>
      </c>
      <c r="D125" s="14" t="s">
        <v>50</v>
      </c>
      <c r="E125" s="15">
        <f>E106</f>
        <v>0.16</v>
      </c>
      <c r="F125" s="15">
        <v>8.5299999999999994</v>
      </c>
      <c r="G125" s="16">
        <f>F125+E125</f>
        <v>8.69</v>
      </c>
    </row>
    <row r="126" spans="1:7" ht="24.75" hidden="1" customHeight="1" x14ac:dyDescent="0.2">
      <c r="A126" s="104" t="s">
        <v>768</v>
      </c>
      <c r="B126" s="104"/>
      <c r="C126" s="273" t="s">
        <v>119</v>
      </c>
      <c r="D126" s="273"/>
      <c r="E126" s="273"/>
      <c r="F126" s="273"/>
      <c r="G126" s="273"/>
    </row>
    <row r="127" spans="1:7" ht="38.25" hidden="1" customHeight="1" x14ac:dyDescent="0.2">
      <c r="A127" s="37" t="s">
        <v>769</v>
      </c>
      <c r="B127" s="37"/>
      <c r="C127" s="37" t="s">
        <v>84</v>
      </c>
      <c r="D127" s="14" t="s">
        <v>50</v>
      </c>
      <c r="E127" s="15">
        <f>E125</f>
        <v>0.16</v>
      </c>
      <c r="F127" s="15">
        <v>8.5299999999999994</v>
      </c>
      <c r="G127" s="16">
        <f>F127+E127</f>
        <v>8.69</v>
      </c>
    </row>
    <row r="128" spans="1:7" ht="27.75" hidden="1" customHeight="1" x14ac:dyDescent="0.2">
      <c r="A128" s="104" t="s">
        <v>770</v>
      </c>
      <c r="B128" s="104"/>
      <c r="C128" s="273" t="s">
        <v>120</v>
      </c>
      <c r="D128" s="273"/>
      <c r="E128" s="273"/>
      <c r="F128" s="273"/>
      <c r="G128" s="273"/>
    </row>
    <row r="129" spans="1:7" ht="38.25" hidden="1" customHeight="1" x14ac:dyDescent="0.2">
      <c r="A129" s="37" t="s">
        <v>770</v>
      </c>
      <c r="B129" s="37"/>
      <c r="C129" s="37" t="s">
        <v>84</v>
      </c>
      <c r="D129" s="14" t="s">
        <v>50</v>
      </c>
      <c r="E129" s="15">
        <f>E127</f>
        <v>0.16</v>
      </c>
      <c r="F129" s="15">
        <v>11.38</v>
      </c>
      <c r="G129" s="16">
        <f>F129+E129</f>
        <v>11.540000000000001</v>
      </c>
    </row>
    <row r="130" spans="1:7" hidden="1" x14ac:dyDescent="0.2">
      <c r="A130" s="278" t="s">
        <v>121</v>
      </c>
      <c r="B130" s="278"/>
      <c r="C130" s="278"/>
      <c r="D130" s="278"/>
      <c r="E130" s="278"/>
      <c r="F130" s="278"/>
      <c r="G130" s="278"/>
    </row>
    <row r="131" spans="1:7" hidden="1" x14ac:dyDescent="0.2">
      <c r="A131" s="198" t="s">
        <v>122</v>
      </c>
      <c r="B131" s="198"/>
      <c r="C131" s="198"/>
      <c r="D131" s="198"/>
      <c r="E131" s="198"/>
      <c r="F131" s="198"/>
      <c r="G131" s="198"/>
    </row>
    <row r="132" spans="1:7" ht="15.95" hidden="1" customHeight="1" x14ac:dyDescent="0.2">
      <c r="A132" s="38" t="s">
        <v>123</v>
      </c>
      <c r="B132" s="42" t="s">
        <v>124</v>
      </c>
      <c r="C132" s="39" t="s">
        <v>124</v>
      </c>
      <c r="D132" s="39"/>
      <c r="E132" s="39"/>
      <c r="F132" s="39"/>
      <c r="G132" s="39"/>
    </row>
    <row r="133" spans="1:7" hidden="1" x14ac:dyDescent="0.2">
      <c r="A133" s="40" t="s">
        <v>125</v>
      </c>
      <c r="B133" s="33" t="s">
        <v>126</v>
      </c>
      <c r="C133" s="33" t="s">
        <v>126</v>
      </c>
      <c r="D133" s="14" t="s">
        <v>50</v>
      </c>
      <c r="E133" s="41">
        <v>2.36</v>
      </c>
      <c r="F133" s="41">
        <v>2.12</v>
      </c>
      <c r="G133" s="16">
        <f>F133+E133</f>
        <v>4.4800000000000004</v>
      </c>
    </row>
    <row r="134" spans="1:7" hidden="1" x14ac:dyDescent="0.2">
      <c r="A134" s="40" t="s">
        <v>127</v>
      </c>
      <c r="B134" s="33" t="s">
        <v>128</v>
      </c>
      <c r="C134" s="33" t="s">
        <v>128</v>
      </c>
      <c r="D134" s="14" t="s">
        <v>50</v>
      </c>
      <c r="E134" s="41">
        <v>4.45</v>
      </c>
      <c r="F134" s="41">
        <v>3.18</v>
      </c>
      <c r="G134" s="16">
        <f>F134+E134</f>
        <v>7.6300000000000008</v>
      </c>
    </row>
    <row r="135" spans="1:7" ht="15.95" hidden="1" customHeight="1" x14ac:dyDescent="0.2">
      <c r="A135" s="38" t="s">
        <v>129</v>
      </c>
      <c r="B135" s="42" t="s">
        <v>130</v>
      </c>
      <c r="C135" s="279" t="s">
        <v>130</v>
      </c>
      <c r="D135" s="279"/>
      <c r="E135" s="279"/>
      <c r="F135" s="279"/>
      <c r="G135" s="279"/>
    </row>
    <row r="136" spans="1:7" ht="15.95" hidden="1" customHeight="1" x14ac:dyDescent="0.2">
      <c r="A136" s="38" t="s">
        <v>131</v>
      </c>
      <c r="B136" s="42" t="s">
        <v>132</v>
      </c>
      <c r="C136" s="279" t="s">
        <v>132</v>
      </c>
      <c r="D136" s="279"/>
      <c r="E136" s="279"/>
      <c r="F136" s="279"/>
      <c r="G136" s="279"/>
    </row>
    <row r="137" spans="1:7" hidden="1" x14ac:dyDescent="0.2">
      <c r="A137" s="40" t="s">
        <v>133</v>
      </c>
      <c r="B137" s="33" t="s">
        <v>126</v>
      </c>
      <c r="C137" s="33" t="s">
        <v>126</v>
      </c>
      <c r="D137" s="14" t="s">
        <v>50</v>
      </c>
      <c r="E137" s="41">
        <v>1.5</v>
      </c>
      <c r="F137" s="41">
        <v>2.12</v>
      </c>
      <c r="G137" s="16">
        <f>F137+E137</f>
        <v>3.62</v>
      </c>
    </row>
    <row r="138" spans="1:7" hidden="1" x14ac:dyDescent="0.2">
      <c r="A138" s="40" t="s">
        <v>134</v>
      </c>
      <c r="B138" s="33" t="s">
        <v>128</v>
      </c>
      <c r="C138" s="33" t="s">
        <v>128</v>
      </c>
      <c r="D138" s="14" t="s">
        <v>50</v>
      </c>
      <c r="E138" s="41">
        <v>1.5</v>
      </c>
      <c r="F138" s="41">
        <v>3.18</v>
      </c>
      <c r="G138" s="16">
        <f>F138+E138</f>
        <v>4.68</v>
      </c>
    </row>
    <row r="139" spans="1:7" ht="15.95" hidden="1" customHeight="1" x14ac:dyDescent="0.2">
      <c r="A139" s="38" t="s">
        <v>135</v>
      </c>
      <c r="B139" s="42" t="s">
        <v>136</v>
      </c>
      <c r="C139" s="279" t="s">
        <v>136</v>
      </c>
      <c r="D139" s="279"/>
      <c r="E139" s="279"/>
      <c r="F139" s="279"/>
      <c r="G139" s="279"/>
    </row>
    <row r="140" spans="1:7" hidden="1" x14ac:dyDescent="0.2">
      <c r="A140" s="40" t="s">
        <v>137</v>
      </c>
      <c r="B140" s="33" t="s">
        <v>126</v>
      </c>
      <c r="C140" s="33" t="s">
        <v>126</v>
      </c>
      <c r="D140" s="14" t="s">
        <v>50</v>
      </c>
      <c r="E140" s="41">
        <v>1.5</v>
      </c>
      <c r="F140" s="41">
        <v>2.12</v>
      </c>
      <c r="G140" s="16">
        <f>F140+E140</f>
        <v>3.62</v>
      </c>
    </row>
    <row r="141" spans="1:7" hidden="1" x14ac:dyDescent="0.2">
      <c r="A141" s="40" t="s">
        <v>138</v>
      </c>
      <c r="B141" s="33" t="s">
        <v>128</v>
      </c>
      <c r="C141" s="33" t="s">
        <v>128</v>
      </c>
      <c r="D141" s="14" t="s">
        <v>50</v>
      </c>
      <c r="E141" s="41">
        <v>2.74</v>
      </c>
      <c r="F141" s="41">
        <v>3.18</v>
      </c>
      <c r="G141" s="16">
        <f>F141+E141</f>
        <v>5.92</v>
      </c>
    </row>
    <row r="142" spans="1:7" ht="15.95" hidden="1" customHeight="1" x14ac:dyDescent="0.2">
      <c r="A142" s="38" t="s">
        <v>139</v>
      </c>
      <c r="B142" s="42" t="s">
        <v>140</v>
      </c>
      <c r="C142" s="279" t="s">
        <v>140</v>
      </c>
      <c r="D142" s="279"/>
      <c r="E142" s="279"/>
      <c r="F142" s="279"/>
      <c r="G142" s="279"/>
    </row>
    <row r="143" spans="1:7" hidden="1" x14ac:dyDescent="0.2">
      <c r="A143" s="40" t="s">
        <v>141</v>
      </c>
      <c r="B143" s="33" t="s">
        <v>126</v>
      </c>
      <c r="C143" s="33" t="s">
        <v>126</v>
      </c>
      <c r="D143" s="14" t="s">
        <v>50</v>
      </c>
      <c r="E143" s="41">
        <v>1.5</v>
      </c>
      <c r="F143" s="41">
        <v>2.12</v>
      </c>
      <c r="G143" s="16">
        <f t="shared" ref="G143:G150" si="1">F143+E143</f>
        <v>3.62</v>
      </c>
    </row>
    <row r="144" spans="1:7" hidden="1" x14ac:dyDescent="0.2">
      <c r="A144" s="40" t="s">
        <v>142</v>
      </c>
      <c r="B144" s="33" t="s">
        <v>128</v>
      </c>
      <c r="C144" s="33" t="s">
        <v>128</v>
      </c>
      <c r="D144" s="14" t="s">
        <v>50</v>
      </c>
      <c r="E144" s="41">
        <v>2.74</v>
      </c>
      <c r="F144" s="41">
        <v>3.18</v>
      </c>
      <c r="G144" s="16">
        <f t="shared" si="1"/>
        <v>5.92</v>
      </c>
    </row>
    <row r="145" spans="1:7" ht="15.95" hidden="1" customHeight="1" x14ac:dyDescent="0.2">
      <c r="A145" s="40" t="s">
        <v>143</v>
      </c>
      <c r="B145" s="30" t="s">
        <v>144</v>
      </c>
      <c r="C145" s="30" t="s">
        <v>144</v>
      </c>
      <c r="D145" s="14" t="s">
        <v>50</v>
      </c>
      <c r="E145" s="41">
        <v>0.67</v>
      </c>
      <c r="F145" s="41">
        <v>2.12</v>
      </c>
      <c r="G145" s="16">
        <f t="shared" si="1"/>
        <v>2.79</v>
      </c>
    </row>
    <row r="146" spans="1:7" hidden="1" x14ac:dyDescent="0.2">
      <c r="A146" s="40" t="s">
        <v>145</v>
      </c>
      <c r="B146" s="33" t="s">
        <v>146</v>
      </c>
      <c r="C146" s="33" t="s">
        <v>146</v>
      </c>
      <c r="D146" s="14" t="s">
        <v>50</v>
      </c>
      <c r="E146" s="43">
        <v>0.56000000000000005</v>
      </c>
      <c r="F146" s="41">
        <v>1.47</v>
      </c>
      <c r="G146" s="16">
        <f t="shared" si="1"/>
        <v>2.0300000000000002</v>
      </c>
    </row>
    <row r="147" spans="1:7" ht="15.75" hidden="1" x14ac:dyDescent="0.25">
      <c r="A147" s="33" t="s">
        <v>147</v>
      </c>
      <c r="B147" s="44"/>
      <c r="C147" s="33" t="s">
        <v>148</v>
      </c>
      <c r="D147" s="14" t="s">
        <v>50</v>
      </c>
      <c r="E147" s="41">
        <v>2.59</v>
      </c>
      <c r="F147" s="41">
        <v>6.5</v>
      </c>
      <c r="G147" s="16">
        <f t="shared" si="1"/>
        <v>9.09</v>
      </c>
    </row>
    <row r="148" spans="1:7" hidden="1" x14ac:dyDescent="0.2">
      <c r="A148" s="40" t="s">
        <v>149</v>
      </c>
      <c r="B148" s="33"/>
      <c r="C148" s="33" t="s">
        <v>150</v>
      </c>
      <c r="D148" s="14" t="s">
        <v>50</v>
      </c>
      <c r="E148" s="41">
        <v>2.34</v>
      </c>
      <c r="F148" s="41">
        <v>2.12</v>
      </c>
      <c r="G148" s="16">
        <f t="shared" si="1"/>
        <v>4.46</v>
      </c>
    </row>
    <row r="149" spans="1:7" hidden="1" x14ac:dyDescent="0.2">
      <c r="A149" s="40" t="s">
        <v>151</v>
      </c>
      <c r="B149" s="33"/>
      <c r="C149" s="33" t="s">
        <v>152</v>
      </c>
      <c r="D149" s="14" t="s">
        <v>50</v>
      </c>
      <c r="E149" s="41">
        <v>23.69</v>
      </c>
      <c r="F149" s="41">
        <v>11.62</v>
      </c>
      <c r="G149" s="16">
        <f t="shared" si="1"/>
        <v>35.31</v>
      </c>
    </row>
    <row r="150" spans="1:7" ht="25.5" hidden="1" x14ac:dyDescent="0.2">
      <c r="A150" s="40" t="s">
        <v>153</v>
      </c>
      <c r="B150" s="33"/>
      <c r="C150" s="30" t="s">
        <v>154</v>
      </c>
      <c r="D150" s="14" t="s">
        <v>50</v>
      </c>
      <c r="E150" s="15">
        <v>0.26</v>
      </c>
      <c r="F150" s="15">
        <v>3.8</v>
      </c>
      <c r="G150" s="16">
        <f t="shared" si="1"/>
        <v>4.0599999999999996</v>
      </c>
    </row>
    <row r="151" spans="1:7" ht="26.25" hidden="1" x14ac:dyDescent="0.25">
      <c r="A151" s="45" t="s">
        <v>155</v>
      </c>
      <c r="B151" s="44"/>
      <c r="C151" s="30" t="s">
        <v>156</v>
      </c>
      <c r="D151" s="14" t="s">
        <v>70</v>
      </c>
      <c r="E151" s="41" t="s">
        <v>16</v>
      </c>
      <c r="F151" s="41">
        <v>3.7</v>
      </c>
      <c r="G151" s="16">
        <f>F151</f>
        <v>3.7</v>
      </c>
    </row>
    <row r="152" spans="1:7" hidden="1" x14ac:dyDescent="0.2">
      <c r="A152" s="198" t="s">
        <v>157</v>
      </c>
      <c r="B152" s="198"/>
      <c r="C152" s="198"/>
      <c r="D152" s="198"/>
      <c r="E152" s="198"/>
      <c r="F152" s="198"/>
      <c r="G152" s="198"/>
    </row>
    <row r="153" spans="1:7" hidden="1" x14ac:dyDescent="0.2">
      <c r="A153" s="278" t="s">
        <v>158</v>
      </c>
      <c r="B153" s="278"/>
      <c r="C153" s="278"/>
      <c r="D153" s="278"/>
      <c r="E153" s="278"/>
      <c r="F153" s="278"/>
      <c r="G153" s="278"/>
    </row>
    <row r="154" spans="1:7" ht="15.95" hidden="1" customHeight="1" x14ac:dyDescent="0.2">
      <c r="A154" s="38" t="s">
        <v>123</v>
      </c>
      <c r="B154" s="42" t="s">
        <v>124</v>
      </c>
      <c r="C154" s="39" t="s">
        <v>124</v>
      </c>
      <c r="D154" s="39"/>
      <c r="E154" s="39"/>
      <c r="F154" s="39"/>
      <c r="G154" s="39"/>
    </row>
    <row r="155" spans="1:7" ht="15.95" hidden="1" customHeight="1" x14ac:dyDescent="0.2">
      <c r="A155" s="40" t="s">
        <v>125</v>
      </c>
      <c r="B155" s="33" t="s">
        <v>126</v>
      </c>
      <c r="C155" s="33" t="s">
        <v>126</v>
      </c>
      <c r="D155" s="14" t="s">
        <v>50</v>
      </c>
      <c r="E155" s="41">
        <v>0.36</v>
      </c>
      <c r="F155" s="41">
        <v>3.86</v>
      </c>
      <c r="G155" s="16">
        <f>F155+E155</f>
        <v>4.22</v>
      </c>
    </row>
    <row r="156" spans="1:7" ht="15.95" hidden="1" customHeight="1" x14ac:dyDescent="0.2">
      <c r="A156" s="40" t="s">
        <v>127</v>
      </c>
      <c r="B156" s="33" t="s">
        <v>128</v>
      </c>
      <c r="C156" s="33" t="s">
        <v>128</v>
      </c>
      <c r="D156" s="14" t="s">
        <v>50</v>
      </c>
      <c r="E156" s="41">
        <v>0.47</v>
      </c>
      <c r="F156" s="41">
        <v>5.8</v>
      </c>
      <c r="G156" s="16">
        <f>F156+E156</f>
        <v>6.27</v>
      </c>
    </row>
    <row r="157" spans="1:7" ht="15.95" hidden="1" customHeight="1" x14ac:dyDescent="0.2">
      <c r="A157" s="46" t="s">
        <v>159</v>
      </c>
      <c r="B157" s="42" t="s">
        <v>160</v>
      </c>
      <c r="C157" s="39" t="s">
        <v>161</v>
      </c>
      <c r="D157" s="39"/>
      <c r="E157" s="47"/>
      <c r="F157" s="47"/>
      <c r="G157" s="48"/>
    </row>
    <row r="158" spans="1:7" ht="15.95" hidden="1" customHeight="1" x14ac:dyDescent="0.2">
      <c r="A158" s="33" t="s">
        <v>162</v>
      </c>
      <c r="B158" s="33" t="s">
        <v>163</v>
      </c>
      <c r="C158" s="33" t="s">
        <v>163</v>
      </c>
      <c r="D158" s="14" t="s">
        <v>50</v>
      </c>
      <c r="E158" s="41">
        <v>0.34</v>
      </c>
      <c r="F158" s="41">
        <v>5.8</v>
      </c>
      <c r="G158" s="16">
        <f>F158+E158</f>
        <v>6.14</v>
      </c>
    </row>
    <row r="159" spans="1:7" ht="15.95" hidden="1" customHeight="1" x14ac:dyDescent="0.2">
      <c r="A159" s="33" t="s">
        <v>164</v>
      </c>
      <c r="B159" s="33" t="s">
        <v>165</v>
      </c>
      <c r="C159" s="33" t="s">
        <v>165</v>
      </c>
      <c r="D159" s="14" t="s">
        <v>50</v>
      </c>
      <c r="E159" s="41">
        <v>0.34</v>
      </c>
      <c r="F159" s="41">
        <v>3.86</v>
      </c>
      <c r="G159" s="16">
        <f>F159+E159</f>
        <v>4.2</v>
      </c>
    </row>
    <row r="160" spans="1:7" ht="15.95" hidden="1" customHeight="1" x14ac:dyDescent="0.2">
      <c r="A160" s="46" t="s">
        <v>75</v>
      </c>
      <c r="B160" s="13" t="s">
        <v>166</v>
      </c>
      <c r="C160" s="280" t="s">
        <v>166</v>
      </c>
      <c r="D160" s="280"/>
      <c r="E160" s="280"/>
      <c r="F160" s="280"/>
      <c r="G160" s="280"/>
    </row>
    <row r="161" spans="1:7" ht="15.95" hidden="1" customHeight="1" x14ac:dyDescent="0.2">
      <c r="A161" s="33" t="s">
        <v>167</v>
      </c>
      <c r="B161" s="30" t="s">
        <v>168</v>
      </c>
      <c r="C161" s="22" t="s">
        <v>169</v>
      </c>
      <c r="D161" s="14" t="s">
        <v>50</v>
      </c>
      <c r="E161" s="49">
        <v>0.59</v>
      </c>
      <c r="F161" s="49">
        <v>3.86</v>
      </c>
      <c r="G161" s="16">
        <f>F161+E161</f>
        <v>4.45</v>
      </c>
    </row>
    <row r="162" spans="1:7" ht="15.95" hidden="1" customHeight="1" x14ac:dyDescent="0.2">
      <c r="A162" s="33" t="s">
        <v>170</v>
      </c>
      <c r="B162" s="30" t="s">
        <v>168</v>
      </c>
      <c r="C162" s="22" t="s">
        <v>168</v>
      </c>
      <c r="D162" s="14" t="s">
        <v>50</v>
      </c>
      <c r="E162" s="49">
        <v>0.56999999999999995</v>
      </c>
      <c r="F162" s="49">
        <v>5.8</v>
      </c>
      <c r="G162" s="16">
        <f>F162+E162</f>
        <v>6.37</v>
      </c>
    </row>
    <row r="163" spans="1:7" ht="25.5" hidden="1" x14ac:dyDescent="0.2">
      <c r="A163" s="40" t="s">
        <v>171</v>
      </c>
      <c r="B163" s="33"/>
      <c r="C163" s="30" t="s">
        <v>172</v>
      </c>
      <c r="D163" s="14" t="s">
        <v>50</v>
      </c>
      <c r="E163" s="49">
        <v>3.34</v>
      </c>
      <c r="F163" s="49">
        <v>3.86</v>
      </c>
      <c r="G163" s="16">
        <f>F163+E163</f>
        <v>7.1999999999999993</v>
      </c>
    </row>
    <row r="164" spans="1:7" ht="25.5" hidden="1" x14ac:dyDescent="0.2">
      <c r="A164" s="40" t="s">
        <v>173</v>
      </c>
      <c r="B164" s="33"/>
      <c r="C164" s="30" t="s">
        <v>174</v>
      </c>
      <c r="D164" s="14" t="s">
        <v>50</v>
      </c>
      <c r="E164" s="49">
        <v>3.5</v>
      </c>
      <c r="F164" s="49">
        <v>7.74</v>
      </c>
      <c r="G164" s="16">
        <f>F164+E164</f>
        <v>11.24</v>
      </c>
    </row>
    <row r="165" spans="1:7" ht="15.95" hidden="1" customHeight="1" x14ac:dyDescent="0.2">
      <c r="A165" s="40" t="s">
        <v>175</v>
      </c>
      <c r="B165" s="33"/>
      <c r="C165" s="33" t="s">
        <v>176</v>
      </c>
      <c r="D165" s="50" t="s">
        <v>50</v>
      </c>
      <c r="E165" s="49">
        <v>3.5</v>
      </c>
      <c r="F165" s="49">
        <v>11.61</v>
      </c>
      <c r="G165" s="16">
        <f>F165+E165</f>
        <v>15.11</v>
      </c>
    </row>
    <row r="166" spans="1:7" ht="15.95" hidden="1" customHeight="1" x14ac:dyDescent="0.2">
      <c r="A166" s="40" t="s">
        <v>177</v>
      </c>
      <c r="B166" s="33"/>
      <c r="C166" s="33" t="s">
        <v>178</v>
      </c>
      <c r="D166" s="50"/>
      <c r="E166" s="51"/>
      <c r="F166" s="51"/>
      <c r="G166" s="52"/>
    </row>
    <row r="167" spans="1:7" ht="15.95" hidden="1" customHeight="1" x14ac:dyDescent="0.2">
      <c r="A167" s="40" t="s">
        <v>179</v>
      </c>
      <c r="B167" s="33"/>
      <c r="C167" s="33" t="s">
        <v>180</v>
      </c>
      <c r="D167" s="50" t="s">
        <v>50</v>
      </c>
      <c r="E167" s="51">
        <v>3.66</v>
      </c>
      <c r="F167" s="51">
        <v>7.74</v>
      </c>
      <c r="G167" s="16">
        <f>F167+E167</f>
        <v>11.4</v>
      </c>
    </row>
    <row r="168" spans="1:7" ht="15.95" hidden="1" customHeight="1" x14ac:dyDescent="0.2">
      <c r="A168" s="40" t="s">
        <v>181</v>
      </c>
      <c r="B168" s="33"/>
      <c r="C168" s="33" t="s">
        <v>182</v>
      </c>
      <c r="D168" s="53"/>
      <c r="E168" s="51"/>
      <c r="F168" s="51"/>
      <c r="G168" s="52"/>
    </row>
    <row r="169" spans="1:7" ht="15.95" hidden="1" customHeight="1" x14ac:dyDescent="0.2">
      <c r="A169" s="40" t="s">
        <v>183</v>
      </c>
      <c r="B169" s="33"/>
      <c r="C169" s="33" t="s">
        <v>180</v>
      </c>
      <c r="D169" s="50" t="s">
        <v>50</v>
      </c>
      <c r="E169" s="51">
        <v>3.84</v>
      </c>
      <c r="F169" s="51">
        <v>17.43</v>
      </c>
      <c r="G169" s="16">
        <f>F169+E169</f>
        <v>21.27</v>
      </c>
    </row>
    <row r="170" spans="1:7" ht="15.95" hidden="1" customHeight="1" x14ac:dyDescent="0.2">
      <c r="A170" s="38" t="s">
        <v>129</v>
      </c>
      <c r="B170" s="42" t="s">
        <v>130</v>
      </c>
      <c r="C170" s="279" t="s">
        <v>130</v>
      </c>
      <c r="D170" s="279"/>
      <c r="E170" s="279"/>
      <c r="F170" s="279"/>
      <c r="G170" s="279"/>
    </row>
    <row r="171" spans="1:7" ht="15.95" hidden="1" customHeight="1" x14ac:dyDescent="0.2">
      <c r="A171" s="38" t="s">
        <v>131</v>
      </c>
      <c r="B171" s="42" t="s">
        <v>132</v>
      </c>
      <c r="C171" s="279" t="s">
        <v>132</v>
      </c>
      <c r="D171" s="279"/>
      <c r="E171" s="279"/>
      <c r="F171" s="279"/>
      <c r="G171" s="279"/>
    </row>
    <row r="172" spans="1:7" ht="15.95" hidden="1" customHeight="1" x14ac:dyDescent="0.2">
      <c r="A172" s="40" t="s">
        <v>133</v>
      </c>
      <c r="B172" s="33" t="s">
        <v>126</v>
      </c>
      <c r="C172" s="33" t="s">
        <v>126</v>
      </c>
      <c r="D172" s="50" t="s">
        <v>50</v>
      </c>
      <c r="E172" s="41">
        <v>0.36</v>
      </c>
      <c r="F172" s="41">
        <v>3.86</v>
      </c>
      <c r="G172" s="16">
        <f>F172+E172</f>
        <v>4.22</v>
      </c>
    </row>
    <row r="173" spans="1:7" ht="15.95" hidden="1" customHeight="1" x14ac:dyDescent="0.2">
      <c r="A173" s="40" t="s">
        <v>134</v>
      </c>
      <c r="B173" s="33" t="s">
        <v>128</v>
      </c>
      <c r="C173" s="33" t="s">
        <v>128</v>
      </c>
      <c r="D173" s="50" t="s">
        <v>50</v>
      </c>
      <c r="E173" s="41">
        <v>0.47</v>
      </c>
      <c r="F173" s="41">
        <v>5.8</v>
      </c>
      <c r="G173" s="16">
        <f>F173+E173</f>
        <v>6.27</v>
      </c>
    </row>
    <row r="174" spans="1:7" ht="15.95" hidden="1" customHeight="1" x14ac:dyDescent="0.2">
      <c r="A174" s="38" t="s">
        <v>135</v>
      </c>
      <c r="B174" s="42" t="s">
        <v>136</v>
      </c>
      <c r="C174" s="279" t="s">
        <v>136</v>
      </c>
      <c r="D174" s="279"/>
      <c r="E174" s="279"/>
      <c r="F174" s="279"/>
      <c r="G174" s="279"/>
    </row>
    <row r="175" spans="1:7" ht="15.95" hidden="1" customHeight="1" x14ac:dyDescent="0.2">
      <c r="A175" s="40" t="s">
        <v>137</v>
      </c>
      <c r="B175" s="33" t="s">
        <v>126</v>
      </c>
      <c r="C175" s="33" t="s">
        <v>126</v>
      </c>
      <c r="D175" s="50" t="s">
        <v>50</v>
      </c>
      <c r="E175" s="41">
        <v>0.36</v>
      </c>
      <c r="F175" s="41">
        <v>3.86</v>
      </c>
      <c r="G175" s="16">
        <f>F175+E175</f>
        <v>4.22</v>
      </c>
    </row>
    <row r="176" spans="1:7" ht="15.95" hidden="1" customHeight="1" x14ac:dyDescent="0.2">
      <c r="A176" s="40" t="s">
        <v>138</v>
      </c>
      <c r="B176" s="33" t="s">
        <v>128</v>
      </c>
      <c r="C176" s="33" t="s">
        <v>128</v>
      </c>
      <c r="D176" s="50" t="s">
        <v>50</v>
      </c>
      <c r="E176" s="41">
        <v>0.47</v>
      </c>
      <c r="F176" s="41">
        <v>5.8</v>
      </c>
      <c r="G176" s="16">
        <f>F176+E176</f>
        <v>6.27</v>
      </c>
    </row>
    <row r="177" spans="1:7" ht="15.95" hidden="1" customHeight="1" x14ac:dyDescent="0.2">
      <c r="A177" s="38" t="s">
        <v>139</v>
      </c>
      <c r="B177" s="42" t="s">
        <v>140</v>
      </c>
      <c r="C177" s="279" t="s">
        <v>140</v>
      </c>
      <c r="D177" s="279"/>
      <c r="E177" s="279"/>
      <c r="F177" s="279"/>
      <c r="G177" s="279"/>
    </row>
    <row r="178" spans="1:7" ht="15.95" hidden="1" customHeight="1" x14ac:dyDescent="0.2">
      <c r="A178" s="40" t="s">
        <v>141</v>
      </c>
      <c r="B178" s="33" t="s">
        <v>126</v>
      </c>
      <c r="C178" s="33" t="s">
        <v>126</v>
      </c>
      <c r="D178" s="14" t="s">
        <v>50</v>
      </c>
      <c r="E178" s="15">
        <v>0.34</v>
      </c>
      <c r="F178" s="15">
        <v>3.86</v>
      </c>
      <c r="G178" s="16">
        <f t="shared" ref="G178:G193" si="2">F178+E178</f>
        <v>4.2</v>
      </c>
    </row>
    <row r="179" spans="1:7" ht="15.95" hidden="1" customHeight="1" x14ac:dyDescent="0.2">
      <c r="A179" s="40" t="s">
        <v>142</v>
      </c>
      <c r="B179" s="33" t="s">
        <v>128</v>
      </c>
      <c r="C179" s="33" t="s">
        <v>128</v>
      </c>
      <c r="D179" s="14" t="s">
        <v>50</v>
      </c>
      <c r="E179" s="15">
        <v>0.42</v>
      </c>
      <c r="F179" s="15">
        <v>5.8</v>
      </c>
      <c r="G179" s="16">
        <f t="shared" si="2"/>
        <v>6.22</v>
      </c>
    </row>
    <row r="180" spans="1:7" ht="15.95" hidden="1" customHeight="1" x14ac:dyDescent="0.2">
      <c r="A180" s="40" t="s">
        <v>143</v>
      </c>
      <c r="B180" s="30" t="s">
        <v>144</v>
      </c>
      <c r="C180" s="30" t="s">
        <v>144</v>
      </c>
      <c r="D180" s="14" t="s">
        <v>50</v>
      </c>
      <c r="E180" s="15">
        <v>0.34</v>
      </c>
      <c r="F180" s="15">
        <v>3.86</v>
      </c>
      <c r="G180" s="16">
        <f t="shared" si="2"/>
        <v>4.2</v>
      </c>
    </row>
    <row r="181" spans="1:7" ht="15.95" hidden="1" customHeight="1" x14ac:dyDescent="0.2">
      <c r="A181" s="40" t="s">
        <v>184</v>
      </c>
      <c r="B181" s="30" t="s">
        <v>144</v>
      </c>
      <c r="C181" s="30" t="s">
        <v>185</v>
      </c>
      <c r="D181" s="14" t="s">
        <v>50</v>
      </c>
      <c r="E181" s="15">
        <v>0.34</v>
      </c>
      <c r="F181" s="15">
        <v>5.8</v>
      </c>
      <c r="G181" s="16">
        <f t="shared" si="2"/>
        <v>6.14</v>
      </c>
    </row>
    <row r="182" spans="1:7" ht="15.95" hidden="1" customHeight="1" x14ac:dyDescent="0.2">
      <c r="A182" s="40" t="s">
        <v>184</v>
      </c>
      <c r="B182" s="30" t="s">
        <v>144</v>
      </c>
      <c r="C182" s="30" t="s">
        <v>186</v>
      </c>
      <c r="D182" s="14" t="s">
        <v>50</v>
      </c>
      <c r="E182" s="15">
        <v>0.34</v>
      </c>
      <c r="F182" s="15">
        <v>5.8</v>
      </c>
      <c r="G182" s="16">
        <f t="shared" si="2"/>
        <v>6.14</v>
      </c>
    </row>
    <row r="183" spans="1:7" hidden="1" x14ac:dyDescent="0.2">
      <c r="A183" s="40" t="s">
        <v>187</v>
      </c>
      <c r="B183" s="33" t="s">
        <v>146</v>
      </c>
      <c r="C183" s="33" t="s">
        <v>188</v>
      </c>
      <c r="D183" s="14" t="s">
        <v>50</v>
      </c>
      <c r="E183" s="15">
        <v>0.34</v>
      </c>
      <c r="F183" s="15">
        <v>3.86</v>
      </c>
      <c r="G183" s="16">
        <f t="shared" si="2"/>
        <v>4.2</v>
      </c>
    </row>
    <row r="184" spans="1:7" hidden="1" x14ac:dyDescent="0.2">
      <c r="A184" s="40" t="s">
        <v>813</v>
      </c>
      <c r="B184" s="33" t="s">
        <v>146</v>
      </c>
      <c r="C184" s="33" t="s">
        <v>814</v>
      </c>
      <c r="D184" s="14" t="s">
        <v>50</v>
      </c>
      <c r="E184" s="15">
        <v>0.47</v>
      </c>
      <c r="F184" s="15">
        <v>3.29</v>
      </c>
      <c r="G184" s="16">
        <f>F184+E184</f>
        <v>3.76</v>
      </c>
    </row>
    <row r="185" spans="1:7" hidden="1" x14ac:dyDescent="0.2">
      <c r="A185" s="40" t="s">
        <v>189</v>
      </c>
      <c r="B185" s="33" t="s">
        <v>146</v>
      </c>
      <c r="C185" s="33" t="s">
        <v>190</v>
      </c>
      <c r="D185" s="14" t="s">
        <v>50</v>
      </c>
      <c r="E185" s="15">
        <v>0.34</v>
      </c>
      <c r="F185" s="15">
        <v>5.8</v>
      </c>
      <c r="G185" s="16">
        <f t="shared" si="2"/>
        <v>6.14</v>
      </c>
    </row>
    <row r="186" spans="1:7" hidden="1" x14ac:dyDescent="0.2">
      <c r="A186" s="40" t="s">
        <v>191</v>
      </c>
      <c r="B186" s="33" t="s">
        <v>146</v>
      </c>
      <c r="C186" s="33" t="s">
        <v>192</v>
      </c>
      <c r="D186" s="14" t="s">
        <v>50</v>
      </c>
      <c r="E186" s="15">
        <v>0.34</v>
      </c>
      <c r="F186" s="15">
        <v>3.86</v>
      </c>
      <c r="G186" s="16">
        <f t="shared" si="2"/>
        <v>4.2</v>
      </c>
    </row>
    <row r="187" spans="1:7" hidden="1" x14ac:dyDescent="0.2">
      <c r="A187" s="40" t="s">
        <v>193</v>
      </c>
      <c r="B187" s="33" t="s">
        <v>146</v>
      </c>
      <c r="C187" s="33" t="s">
        <v>194</v>
      </c>
      <c r="D187" s="14" t="s">
        <v>50</v>
      </c>
      <c r="E187" s="15">
        <v>0.42</v>
      </c>
      <c r="F187" s="15">
        <v>5.8</v>
      </c>
      <c r="G187" s="16">
        <f t="shared" si="2"/>
        <v>6.22</v>
      </c>
    </row>
    <row r="188" spans="1:7" hidden="1" x14ac:dyDescent="0.2">
      <c r="A188" s="40" t="s">
        <v>195</v>
      </c>
      <c r="B188" s="33" t="s">
        <v>146</v>
      </c>
      <c r="C188" s="33" t="s">
        <v>196</v>
      </c>
      <c r="D188" s="14" t="s">
        <v>50</v>
      </c>
      <c r="E188" s="15">
        <v>0.36</v>
      </c>
      <c r="F188" s="15">
        <v>5.8</v>
      </c>
      <c r="G188" s="16">
        <f t="shared" si="2"/>
        <v>6.16</v>
      </c>
    </row>
    <row r="189" spans="1:7" hidden="1" x14ac:dyDescent="0.2">
      <c r="A189" s="40" t="s">
        <v>197</v>
      </c>
      <c r="B189" s="33" t="s">
        <v>146</v>
      </c>
      <c r="C189" s="33" t="s">
        <v>198</v>
      </c>
      <c r="D189" s="14" t="s">
        <v>50</v>
      </c>
      <c r="E189" s="15">
        <v>0.47</v>
      </c>
      <c r="F189" s="15">
        <v>9.68</v>
      </c>
      <c r="G189" s="16">
        <f t="shared" si="2"/>
        <v>10.15</v>
      </c>
    </row>
    <row r="190" spans="1:7" hidden="1" x14ac:dyDescent="0.2">
      <c r="A190" s="40" t="s">
        <v>199</v>
      </c>
      <c r="B190" s="33"/>
      <c r="C190" s="33" t="s">
        <v>200</v>
      </c>
      <c r="D190" s="14" t="s">
        <v>50</v>
      </c>
      <c r="E190" s="15">
        <v>0.56999999999999995</v>
      </c>
      <c r="F190" s="15">
        <v>7.74</v>
      </c>
      <c r="G190" s="16">
        <f t="shared" si="2"/>
        <v>8.31</v>
      </c>
    </row>
    <row r="191" spans="1:7" hidden="1" x14ac:dyDescent="0.2">
      <c r="A191" s="40" t="s">
        <v>201</v>
      </c>
      <c r="B191" s="33"/>
      <c r="C191" s="33" t="s">
        <v>150</v>
      </c>
      <c r="D191" s="14" t="s">
        <v>50</v>
      </c>
      <c r="E191" s="15">
        <v>0.36</v>
      </c>
      <c r="F191" s="15">
        <v>3.86</v>
      </c>
      <c r="G191" s="16">
        <f t="shared" si="2"/>
        <v>4.22</v>
      </c>
    </row>
    <row r="192" spans="1:7" hidden="1" x14ac:dyDescent="0.2">
      <c r="A192" s="40" t="s">
        <v>202</v>
      </c>
      <c r="B192" s="33"/>
      <c r="C192" s="33" t="s">
        <v>203</v>
      </c>
      <c r="D192" s="14" t="s">
        <v>50</v>
      </c>
      <c r="E192" s="15">
        <v>0.34</v>
      </c>
      <c r="F192" s="15">
        <v>3.86</v>
      </c>
      <c r="G192" s="16">
        <f t="shared" si="2"/>
        <v>4.2</v>
      </c>
    </row>
    <row r="193" spans="1:7" ht="15.95" hidden="1" customHeight="1" x14ac:dyDescent="0.2">
      <c r="A193" s="40" t="s">
        <v>204</v>
      </c>
      <c r="B193" s="33"/>
      <c r="C193" s="30" t="s">
        <v>205</v>
      </c>
      <c r="D193" s="14" t="s">
        <v>50</v>
      </c>
      <c r="E193" s="15">
        <v>0.11</v>
      </c>
      <c r="F193" s="15">
        <v>1.93</v>
      </c>
      <c r="G193" s="16">
        <f t="shared" si="2"/>
        <v>2.04</v>
      </c>
    </row>
    <row r="194" spans="1:7" hidden="1" x14ac:dyDescent="0.2">
      <c r="A194" s="40" t="s">
        <v>206</v>
      </c>
      <c r="B194" s="33"/>
      <c r="C194" s="33" t="s">
        <v>207</v>
      </c>
      <c r="D194" s="53"/>
      <c r="E194" s="15"/>
      <c r="F194" s="15"/>
      <c r="G194" s="54"/>
    </row>
    <row r="195" spans="1:7" hidden="1" x14ac:dyDescent="0.2">
      <c r="A195" s="40" t="s">
        <v>151</v>
      </c>
      <c r="B195" s="33"/>
      <c r="C195" s="33" t="s">
        <v>152</v>
      </c>
      <c r="D195" s="14" t="s">
        <v>50</v>
      </c>
      <c r="E195" s="15">
        <v>9.57</v>
      </c>
      <c r="F195" s="15">
        <v>19.989999999999998</v>
      </c>
      <c r="G195" s="16">
        <f t="shared" ref="G195:G201" si="3">F195+E195</f>
        <v>29.56</v>
      </c>
    </row>
    <row r="196" spans="1:7" hidden="1" x14ac:dyDescent="0.2">
      <c r="A196" s="40" t="s">
        <v>208</v>
      </c>
      <c r="B196" s="33"/>
      <c r="C196" s="33" t="s">
        <v>209</v>
      </c>
      <c r="D196" s="14" t="s">
        <v>50</v>
      </c>
      <c r="E196" s="15">
        <v>18.010000000000002</v>
      </c>
      <c r="F196" s="15">
        <v>16.2</v>
      </c>
      <c r="G196" s="16">
        <f t="shared" si="3"/>
        <v>34.21</v>
      </c>
    </row>
    <row r="197" spans="1:7" hidden="1" x14ac:dyDescent="0.2">
      <c r="A197" s="40" t="s">
        <v>210</v>
      </c>
      <c r="B197" s="33"/>
      <c r="C197" s="33" t="s">
        <v>211</v>
      </c>
      <c r="D197" s="14" t="s">
        <v>50</v>
      </c>
      <c r="E197" s="15">
        <v>26.37</v>
      </c>
      <c r="F197" s="15">
        <v>15</v>
      </c>
      <c r="G197" s="16">
        <f t="shared" si="3"/>
        <v>41.370000000000005</v>
      </c>
    </row>
    <row r="198" spans="1:7" ht="25.5" hidden="1" x14ac:dyDescent="0.2">
      <c r="A198" s="40" t="s">
        <v>155</v>
      </c>
      <c r="B198" s="33"/>
      <c r="C198" s="30" t="s">
        <v>156</v>
      </c>
      <c r="D198" s="14" t="s">
        <v>70</v>
      </c>
      <c r="E198" s="15" t="s">
        <v>16</v>
      </c>
      <c r="F198" s="15">
        <v>7.21</v>
      </c>
      <c r="G198" s="16">
        <f>F198</f>
        <v>7.21</v>
      </c>
    </row>
    <row r="199" spans="1:7" hidden="1" x14ac:dyDescent="0.2">
      <c r="A199" s="40" t="s">
        <v>212</v>
      </c>
      <c r="B199" s="33"/>
      <c r="C199" s="33" t="s">
        <v>213</v>
      </c>
      <c r="D199" s="14" t="s">
        <v>50</v>
      </c>
      <c r="E199" s="15">
        <v>6.56</v>
      </c>
      <c r="F199" s="15">
        <v>17.489999999999998</v>
      </c>
      <c r="G199" s="16">
        <f t="shared" si="3"/>
        <v>24.049999999999997</v>
      </c>
    </row>
    <row r="200" spans="1:7" hidden="1" x14ac:dyDescent="0.2">
      <c r="A200" s="40" t="s">
        <v>214</v>
      </c>
      <c r="B200" s="33"/>
      <c r="C200" s="33" t="s">
        <v>215</v>
      </c>
      <c r="D200" s="14" t="s">
        <v>50</v>
      </c>
      <c r="E200" s="15">
        <v>6.56</v>
      </c>
      <c r="F200" s="15">
        <v>24.99</v>
      </c>
      <c r="G200" s="16">
        <f t="shared" si="3"/>
        <v>31.549999999999997</v>
      </c>
    </row>
    <row r="201" spans="1:7" hidden="1" x14ac:dyDescent="0.2">
      <c r="A201" s="40" t="s">
        <v>216</v>
      </c>
      <c r="B201" s="33"/>
      <c r="C201" s="30" t="s">
        <v>217</v>
      </c>
      <c r="D201" s="14" t="s">
        <v>50</v>
      </c>
      <c r="E201" s="15">
        <v>2.29</v>
      </c>
      <c r="F201" s="15">
        <v>19.989999999999998</v>
      </c>
      <c r="G201" s="16">
        <f t="shared" si="3"/>
        <v>22.279999999999998</v>
      </c>
    </row>
    <row r="202" spans="1:7" hidden="1" x14ac:dyDescent="0.2">
      <c r="A202" s="278" t="s">
        <v>218</v>
      </c>
      <c r="B202" s="278"/>
      <c r="C202" s="278"/>
      <c r="D202" s="278"/>
      <c r="E202" s="278"/>
      <c r="F202" s="278"/>
      <c r="G202" s="278"/>
    </row>
    <row r="203" spans="1:7" hidden="1" x14ac:dyDescent="0.2">
      <c r="A203" s="40" t="s">
        <v>219</v>
      </c>
      <c r="B203" s="33"/>
      <c r="C203" s="279" t="s">
        <v>772</v>
      </c>
      <c r="D203" s="279"/>
      <c r="E203" s="279"/>
      <c r="F203" s="279"/>
      <c r="G203" s="279"/>
    </row>
    <row r="204" spans="1:7" ht="25.5" hidden="1" x14ac:dyDescent="0.2">
      <c r="A204" s="10" t="s">
        <v>220</v>
      </c>
      <c r="B204" s="33"/>
      <c r="C204" s="22" t="s">
        <v>221</v>
      </c>
      <c r="D204" s="14" t="s">
        <v>50</v>
      </c>
      <c r="E204" s="17">
        <v>7.0000000000000007E-2</v>
      </c>
      <c r="F204" s="15">
        <v>14.49</v>
      </c>
      <c r="G204" s="16">
        <f>F204+E204</f>
        <v>14.56</v>
      </c>
    </row>
    <row r="205" spans="1:7" hidden="1" x14ac:dyDescent="0.2">
      <c r="A205" s="40" t="s">
        <v>222</v>
      </c>
      <c r="B205" s="33"/>
      <c r="C205" s="279" t="s">
        <v>773</v>
      </c>
      <c r="D205" s="279"/>
      <c r="E205" s="279"/>
      <c r="F205" s="279"/>
      <c r="G205" s="279"/>
    </row>
    <row r="206" spans="1:7" ht="25.5" hidden="1" x14ac:dyDescent="0.2">
      <c r="A206" s="10" t="s">
        <v>223</v>
      </c>
      <c r="B206" s="33"/>
      <c r="C206" s="22" t="s">
        <v>221</v>
      </c>
      <c r="D206" s="14" t="s">
        <v>50</v>
      </c>
      <c r="E206" s="15">
        <v>0.25</v>
      </c>
      <c r="F206" s="15">
        <v>24.64</v>
      </c>
      <c r="G206" s="16">
        <f>F206+E206</f>
        <v>24.89</v>
      </c>
    </row>
    <row r="207" spans="1:7" hidden="1" x14ac:dyDescent="0.2">
      <c r="A207" s="40" t="s">
        <v>224</v>
      </c>
      <c r="B207" s="33"/>
      <c r="C207" s="279" t="s">
        <v>774</v>
      </c>
      <c r="D207" s="279"/>
      <c r="E207" s="279"/>
      <c r="F207" s="279"/>
      <c r="G207" s="279"/>
    </row>
    <row r="208" spans="1:7" ht="25.5" hidden="1" x14ac:dyDescent="0.2">
      <c r="A208" s="10" t="s">
        <v>225</v>
      </c>
      <c r="B208" s="33"/>
      <c r="C208" s="22" t="s">
        <v>221</v>
      </c>
      <c r="D208" s="14" t="s">
        <v>50</v>
      </c>
      <c r="E208" s="15">
        <v>7.0000000000000007E-2</v>
      </c>
      <c r="F208" s="15">
        <v>11.6</v>
      </c>
      <c r="G208" s="16">
        <f>F208+E208</f>
        <v>11.67</v>
      </c>
    </row>
    <row r="209" spans="1:7" hidden="1" x14ac:dyDescent="0.2">
      <c r="A209" s="40" t="s">
        <v>226</v>
      </c>
      <c r="B209" s="33"/>
      <c r="C209" s="279" t="s">
        <v>775</v>
      </c>
      <c r="D209" s="279"/>
      <c r="E209" s="279"/>
      <c r="F209" s="279"/>
      <c r="G209" s="279"/>
    </row>
    <row r="210" spans="1:7" ht="25.5" hidden="1" x14ac:dyDescent="0.2">
      <c r="A210" s="10" t="s">
        <v>227</v>
      </c>
      <c r="B210" s="33"/>
      <c r="C210" s="22" t="s">
        <v>221</v>
      </c>
      <c r="D210" s="14" t="s">
        <v>50</v>
      </c>
      <c r="E210" s="15">
        <v>0.25</v>
      </c>
      <c r="F210" s="15">
        <v>19.760000000000002</v>
      </c>
      <c r="G210" s="16">
        <f>F210+E210</f>
        <v>20.010000000000002</v>
      </c>
    </row>
    <row r="211" spans="1:7" hidden="1" x14ac:dyDescent="0.2">
      <c r="A211" s="40" t="s">
        <v>228</v>
      </c>
      <c r="B211" s="33"/>
      <c r="C211" s="279" t="s">
        <v>776</v>
      </c>
      <c r="D211" s="279"/>
      <c r="E211" s="279"/>
      <c r="F211" s="279"/>
      <c r="G211" s="279"/>
    </row>
    <row r="212" spans="1:7" ht="25.5" hidden="1" x14ac:dyDescent="0.2">
      <c r="A212" s="10" t="s">
        <v>229</v>
      </c>
      <c r="B212" s="33"/>
      <c r="C212" s="22" t="s">
        <v>221</v>
      </c>
      <c r="D212" s="14" t="s">
        <v>50</v>
      </c>
      <c r="E212" s="15">
        <v>7.0000000000000007E-2</v>
      </c>
      <c r="F212" s="15">
        <v>14.49</v>
      </c>
      <c r="G212" s="16">
        <f>F212+E212</f>
        <v>14.56</v>
      </c>
    </row>
    <row r="213" spans="1:7" hidden="1" x14ac:dyDescent="0.2">
      <c r="A213" s="40" t="s">
        <v>230</v>
      </c>
      <c r="B213" s="33"/>
      <c r="C213" s="279" t="s">
        <v>777</v>
      </c>
      <c r="D213" s="279"/>
      <c r="E213" s="279"/>
      <c r="F213" s="279"/>
      <c r="G213" s="279"/>
    </row>
    <row r="214" spans="1:7" ht="25.5" hidden="1" x14ac:dyDescent="0.2">
      <c r="A214" s="10" t="s">
        <v>231</v>
      </c>
      <c r="B214" s="33"/>
      <c r="C214" s="22" t="s">
        <v>221</v>
      </c>
      <c r="D214" s="14" t="s">
        <v>50</v>
      </c>
      <c r="E214" s="15">
        <v>0.25</v>
      </c>
      <c r="F214" s="15">
        <v>24.64</v>
      </c>
      <c r="G214" s="16">
        <f>F214+E214</f>
        <v>24.89</v>
      </c>
    </row>
    <row r="215" spans="1:7" hidden="1" x14ac:dyDescent="0.2">
      <c r="A215" s="40" t="s">
        <v>232</v>
      </c>
      <c r="B215" s="33"/>
      <c r="C215" s="279" t="s">
        <v>778</v>
      </c>
      <c r="D215" s="279"/>
      <c r="E215" s="279"/>
      <c r="F215" s="279"/>
      <c r="G215" s="279"/>
    </row>
    <row r="216" spans="1:7" ht="25.5" hidden="1" x14ac:dyDescent="0.2">
      <c r="A216" s="10" t="s">
        <v>233</v>
      </c>
      <c r="B216" s="33"/>
      <c r="C216" s="22" t="s">
        <v>221</v>
      </c>
      <c r="D216" s="14" t="s">
        <v>50</v>
      </c>
      <c r="E216" s="15">
        <v>7.0000000000000007E-2</v>
      </c>
      <c r="F216" s="15">
        <v>17.41</v>
      </c>
      <c r="G216" s="16">
        <f>F216+E216</f>
        <v>17.48</v>
      </c>
    </row>
    <row r="217" spans="1:7" hidden="1" x14ac:dyDescent="0.2">
      <c r="A217" s="40" t="s">
        <v>234</v>
      </c>
      <c r="B217" s="33"/>
      <c r="C217" s="279" t="s">
        <v>779</v>
      </c>
      <c r="D217" s="279"/>
      <c r="E217" s="279"/>
      <c r="F217" s="279"/>
      <c r="G217" s="279"/>
    </row>
    <row r="218" spans="1:7" ht="25.5" hidden="1" x14ac:dyDescent="0.2">
      <c r="A218" s="10" t="s">
        <v>235</v>
      </c>
      <c r="B218" s="33"/>
      <c r="C218" s="22" t="s">
        <v>221</v>
      </c>
      <c r="D218" s="14" t="s">
        <v>50</v>
      </c>
      <c r="E218" s="15">
        <v>0.25</v>
      </c>
      <c r="F218" s="15">
        <v>29.64</v>
      </c>
      <c r="G218" s="16">
        <f>F218+E218</f>
        <v>29.89</v>
      </c>
    </row>
    <row r="219" spans="1:7" hidden="1" x14ac:dyDescent="0.2">
      <c r="A219" s="40" t="s">
        <v>236</v>
      </c>
      <c r="B219" s="33"/>
      <c r="C219" s="279" t="s">
        <v>780</v>
      </c>
      <c r="D219" s="279"/>
      <c r="E219" s="279"/>
      <c r="F219" s="279"/>
      <c r="G219" s="279"/>
    </row>
    <row r="220" spans="1:7" ht="25.5" hidden="1" x14ac:dyDescent="0.2">
      <c r="A220" s="10" t="s">
        <v>237</v>
      </c>
      <c r="B220" s="33"/>
      <c r="C220" s="22" t="s">
        <v>221</v>
      </c>
      <c r="D220" s="14" t="s">
        <v>50</v>
      </c>
      <c r="E220" s="15">
        <v>7.0000000000000007E-2</v>
      </c>
      <c r="F220" s="15">
        <v>17.41</v>
      </c>
      <c r="G220" s="16">
        <f>F220+E220</f>
        <v>17.48</v>
      </c>
    </row>
    <row r="221" spans="1:7" hidden="1" x14ac:dyDescent="0.2">
      <c r="A221" s="40" t="s">
        <v>238</v>
      </c>
      <c r="B221" s="33"/>
      <c r="C221" s="279" t="s">
        <v>781</v>
      </c>
      <c r="D221" s="279"/>
      <c r="E221" s="279"/>
      <c r="F221" s="279"/>
      <c r="G221" s="279"/>
    </row>
    <row r="222" spans="1:7" ht="25.5" hidden="1" x14ac:dyDescent="0.2">
      <c r="A222" s="10" t="s">
        <v>239</v>
      </c>
      <c r="B222" s="33"/>
      <c r="C222" s="22" t="s">
        <v>221</v>
      </c>
      <c r="D222" s="14" t="s">
        <v>50</v>
      </c>
      <c r="E222" s="15">
        <v>0.25</v>
      </c>
      <c r="F222" s="15">
        <v>29.64</v>
      </c>
      <c r="G222" s="16">
        <f>F222+E222</f>
        <v>29.89</v>
      </c>
    </row>
    <row r="223" spans="1:7" hidden="1" x14ac:dyDescent="0.2">
      <c r="A223" s="40" t="s">
        <v>240</v>
      </c>
      <c r="B223" s="33"/>
      <c r="C223" s="279" t="s">
        <v>782</v>
      </c>
      <c r="D223" s="279"/>
      <c r="E223" s="279"/>
      <c r="F223" s="279"/>
      <c r="G223" s="279"/>
    </row>
    <row r="224" spans="1:7" ht="25.5" hidden="1" x14ac:dyDescent="0.2">
      <c r="A224" s="10" t="s">
        <v>241</v>
      </c>
      <c r="B224" s="33"/>
      <c r="C224" s="22" t="s">
        <v>221</v>
      </c>
      <c r="D224" s="14" t="s">
        <v>50</v>
      </c>
      <c r="E224" s="15">
        <v>7.0000000000000007E-2</v>
      </c>
      <c r="F224" s="15">
        <v>14.49</v>
      </c>
      <c r="G224" s="16">
        <f>F224+E224</f>
        <v>14.56</v>
      </c>
    </row>
    <row r="225" spans="1:7" hidden="1" x14ac:dyDescent="0.2">
      <c r="A225" s="40" t="s">
        <v>242</v>
      </c>
      <c r="B225" s="33"/>
      <c r="C225" s="279" t="s">
        <v>783</v>
      </c>
      <c r="D225" s="279"/>
      <c r="E225" s="279"/>
      <c r="F225" s="279"/>
      <c r="G225" s="279"/>
    </row>
    <row r="226" spans="1:7" ht="25.5" hidden="1" x14ac:dyDescent="0.2">
      <c r="A226" s="10" t="s">
        <v>243</v>
      </c>
      <c r="B226" s="33"/>
      <c r="C226" s="22" t="s">
        <v>221</v>
      </c>
      <c r="D226" s="14" t="s">
        <v>50</v>
      </c>
      <c r="E226" s="15">
        <v>0.25</v>
      </c>
      <c r="F226" s="15">
        <v>24.64</v>
      </c>
      <c r="G226" s="16">
        <f>F226+E226</f>
        <v>24.89</v>
      </c>
    </row>
    <row r="227" spans="1:7" hidden="1" x14ac:dyDescent="0.2">
      <c r="A227" s="40" t="s">
        <v>244</v>
      </c>
      <c r="B227" s="33"/>
      <c r="C227" s="279" t="s">
        <v>784</v>
      </c>
      <c r="D227" s="279"/>
      <c r="E227" s="279"/>
      <c r="F227" s="279"/>
      <c r="G227" s="279"/>
    </row>
    <row r="228" spans="1:7" ht="25.5" hidden="1" x14ac:dyDescent="0.2">
      <c r="A228" s="10" t="s">
        <v>245</v>
      </c>
      <c r="B228" s="33"/>
      <c r="C228" s="22" t="s">
        <v>221</v>
      </c>
      <c r="D228" s="14" t="s">
        <v>50</v>
      </c>
      <c r="E228" s="15">
        <v>7.0000000000000007E-2</v>
      </c>
      <c r="F228" s="15">
        <v>5.8</v>
      </c>
      <c r="G228" s="16">
        <f>F228+E228</f>
        <v>5.87</v>
      </c>
    </row>
    <row r="229" spans="1:7" hidden="1" x14ac:dyDescent="0.2">
      <c r="A229" s="40" t="s">
        <v>246</v>
      </c>
      <c r="B229" s="33"/>
      <c r="C229" s="279" t="s">
        <v>785</v>
      </c>
      <c r="D229" s="279"/>
      <c r="E229" s="279"/>
      <c r="F229" s="279"/>
      <c r="G229" s="279"/>
    </row>
    <row r="230" spans="1:7" ht="25.5" hidden="1" x14ac:dyDescent="0.2">
      <c r="A230" s="10" t="s">
        <v>247</v>
      </c>
      <c r="B230" s="33"/>
      <c r="C230" s="22" t="s">
        <v>221</v>
      </c>
      <c r="D230" s="14" t="s">
        <v>50</v>
      </c>
      <c r="E230" s="15">
        <v>0.25</v>
      </c>
      <c r="F230" s="15">
        <v>9.8800000000000008</v>
      </c>
      <c r="G230" s="16">
        <f>F230+E230</f>
        <v>10.130000000000001</v>
      </c>
    </row>
    <row r="231" spans="1:7" hidden="1" x14ac:dyDescent="0.2">
      <c r="A231" s="40" t="s">
        <v>248</v>
      </c>
      <c r="B231" s="33"/>
      <c r="C231" s="279" t="s">
        <v>786</v>
      </c>
      <c r="D231" s="279"/>
      <c r="E231" s="279"/>
      <c r="F231" s="279"/>
      <c r="G231" s="279"/>
    </row>
    <row r="232" spans="1:7" ht="25.5" hidden="1" x14ac:dyDescent="0.2">
      <c r="A232" s="10" t="s">
        <v>249</v>
      </c>
      <c r="B232" s="33"/>
      <c r="C232" s="22" t="s">
        <v>221</v>
      </c>
      <c r="D232" s="14" t="s">
        <v>50</v>
      </c>
      <c r="E232" s="15">
        <v>7.0000000000000007E-2</v>
      </c>
      <c r="F232" s="15">
        <v>14.49</v>
      </c>
      <c r="G232" s="16">
        <f>F232+E232</f>
        <v>14.56</v>
      </c>
    </row>
    <row r="233" spans="1:7" hidden="1" x14ac:dyDescent="0.2">
      <c r="A233" s="40" t="s">
        <v>250</v>
      </c>
      <c r="B233" s="33"/>
      <c r="C233" s="279" t="s">
        <v>787</v>
      </c>
      <c r="D233" s="279"/>
      <c r="E233" s="279"/>
      <c r="F233" s="279"/>
      <c r="G233" s="279"/>
    </row>
    <row r="234" spans="1:7" ht="25.5" hidden="1" x14ac:dyDescent="0.2">
      <c r="A234" s="10" t="s">
        <v>251</v>
      </c>
      <c r="B234" s="33"/>
      <c r="C234" s="22" t="s">
        <v>221</v>
      </c>
      <c r="D234" s="14" t="s">
        <v>50</v>
      </c>
      <c r="E234" s="15">
        <v>0.25</v>
      </c>
      <c r="F234" s="15">
        <v>24.64</v>
      </c>
      <c r="G234" s="16">
        <f>F234+E234</f>
        <v>24.89</v>
      </c>
    </row>
    <row r="235" spans="1:7" hidden="1" x14ac:dyDescent="0.2">
      <c r="A235" s="40" t="s">
        <v>252</v>
      </c>
      <c r="B235" s="33"/>
      <c r="C235" s="281" t="s">
        <v>788</v>
      </c>
      <c r="D235" s="281"/>
      <c r="E235" s="281"/>
      <c r="F235" s="281"/>
      <c r="G235" s="281"/>
    </row>
    <row r="236" spans="1:7" ht="25.5" hidden="1" x14ac:dyDescent="0.2">
      <c r="A236" s="10" t="s">
        <v>253</v>
      </c>
      <c r="B236" s="33"/>
      <c r="C236" s="22" t="s">
        <v>221</v>
      </c>
      <c r="D236" s="14" t="s">
        <v>50</v>
      </c>
      <c r="E236" s="15">
        <v>7.0000000000000007E-2</v>
      </c>
      <c r="F236" s="15">
        <v>14.49</v>
      </c>
      <c r="G236" s="16">
        <f>F236+E236</f>
        <v>14.56</v>
      </c>
    </row>
    <row r="237" spans="1:7" hidden="1" x14ac:dyDescent="0.2">
      <c r="A237" s="40" t="s">
        <v>254</v>
      </c>
      <c r="B237" s="33"/>
      <c r="C237" s="279" t="s">
        <v>789</v>
      </c>
      <c r="D237" s="279"/>
      <c r="E237" s="279"/>
      <c r="F237" s="279"/>
      <c r="G237" s="279"/>
    </row>
    <row r="238" spans="1:7" ht="25.5" hidden="1" x14ac:dyDescent="0.2">
      <c r="A238" s="10" t="s">
        <v>255</v>
      </c>
      <c r="B238" s="33"/>
      <c r="C238" s="22" t="s">
        <v>221</v>
      </c>
      <c r="D238" s="14" t="s">
        <v>50</v>
      </c>
      <c r="E238" s="15">
        <v>0.25</v>
      </c>
      <c r="F238" s="15">
        <v>24.64</v>
      </c>
      <c r="G238" s="16">
        <f>F238+E238</f>
        <v>24.89</v>
      </c>
    </row>
    <row r="239" spans="1:7" hidden="1" x14ac:dyDescent="0.2">
      <c r="A239" s="40" t="s">
        <v>256</v>
      </c>
      <c r="B239" s="33"/>
      <c r="C239" s="279" t="s">
        <v>257</v>
      </c>
      <c r="D239" s="279"/>
      <c r="E239" s="279"/>
      <c r="F239" s="279"/>
      <c r="G239" s="279"/>
    </row>
    <row r="240" spans="1:7" ht="25.5" hidden="1" x14ac:dyDescent="0.2">
      <c r="A240" s="10" t="s">
        <v>258</v>
      </c>
      <c r="B240" s="33"/>
      <c r="C240" s="22" t="s">
        <v>221</v>
      </c>
      <c r="D240" s="14" t="s">
        <v>50</v>
      </c>
      <c r="E240" s="15">
        <v>0.25</v>
      </c>
      <c r="F240" s="15">
        <v>36.29</v>
      </c>
      <c r="G240" s="16">
        <f>F240+E240</f>
        <v>36.54</v>
      </c>
    </row>
    <row r="241" spans="1:7" hidden="1" x14ac:dyDescent="0.2">
      <c r="A241" s="40" t="s">
        <v>259</v>
      </c>
      <c r="B241" s="33"/>
      <c r="C241" s="197" t="s">
        <v>260</v>
      </c>
      <c r="D241" s="197"/>
      <c r="E241" s="197"/>
      <c r="F241" s="197"/>
      <c r="G241" s="197"/>
    </row>
    <row r="242" spans="1:7" hidden="1" x14ac:dyDescent="0.2">
      <c r="A242" s="10" t="s">
        <v>261</v>
      </c>
      <c r="B242" s="33"/>
      <c r="C242" s="55" t="s">
        <v>262</v>
      </c>
      <c r="D242" s="14" t="s">
        <v>50</v>
      </c>
      <c r="E242" s="53" t="s">
        <v>263</v>
      </c>
      <c r="F242" s="15">
        <v>5.4</v>
      </c>
      <c r="G242" s="54">
        <f>F242</f>
        <v>5.4</v>
      </c>
    </row>
    <row r="243" spans="1:7" hidden="1" x14ac:dyDescent="0.2">
      <c r="A243" s="40" t="s">
        <v>264</v>
      </c>
      <c r="B243" s="33"/>
      <c r="C243" s="22" t="s">
        <v>265</v>
      </c>
      <c r="D243" s="14" t="s">
        <v>50</v>
      </c>
      <c r="E243" s="53" t="s">
        <v>263</v>
      </c>
      <c r="F243" s="15">
        <v>6.5</v>
      </c>
      <c r="G243" s="54">
        <f t="shared" ref="G243:G248" si="4">F243</f>
        <v>6.5</v>
      </c>
    </row>
    <row r="244" spans="1:7" hidden="1" x14ac:dyDescent="0.2">
      <c r="A244" s="40" t="s">
        <v>266</v>
      </c>
      <c r="B244" s="33"/>
      <c r="C244" s="22" t="s">
        <v>267</v>
      </c>
      <c r="D244" s="14" t="s">
        <v>50</v>
      </c>
      <c r="E244" s="53" t="s">
        <v>263</v>
      </c>
      <c r="F244" s="15">
        <v>6.5</v>
      </c>
      <c r="G244" s="54">
        <f t="shared" si="4"/>
        <v>6.5</v>
      </c>
    </row>
    <row r="245" spans="1:7" hidden="1" x14ac:dyDescent="0.2">
      <c r="A245" s="40" t="s">
        <v>268</v>
      </c>
      <c r="B245" s="33"/>
      <c r="C245" s="22" t="s">
        <v>269</v>
      </c>
      <c r="D245" s="14" t="s">
        <v>50</v>
      </c>
      <c r="E245" s="53" t="s">
        <v>263</v>
      </c>
      <c r="F245" s="15">
        <v>6.5</v>
      </c>
      <c r="G245" s="54">
        <f t="shared" si="4"/>
        <v>6.5</v>
      </c>
    </row>
    <row r="246" spans="1:7" hidden="1" x14ac:dyDescent="0.2">
      <c r="A246" s="40" t="s">
        <v>270</v>
      </c>
      <c r="B246" s="33"/>
      <c r="C246" s="22" t="s">
        <v>271</v>
      </c>
      <c r="D246" s="14" t="s">
        <v>50</v>
      </c>
      <c r="E246" s="53" t="s">
        <v>263</v>
      </c>
      <c r="F246" s="15">
        <v>5.4</v>
      </c>
      <c r="G246" s="54">
        <f t="shared" si="4"/>
        <v>5.4</v>
      </c>
    </row>
    <row r="247" spans="1:7" ht="51" hidden="1" x14ac:dyDescent="0.2">
      <c r="A247" s="10" t="s">
        <v>272</v>
      </c>
      <c r="B247" s="33"/>
      <c r="C247" s="22" t="s">
        <v>273</v>
      </c>
      <c r="D247" s="14" t="s">
        <v>50</v>
      </c>
      <c r="E247" s="53" t="s">
        <v>263</v>
      </c>
      <c r="F247" s="15">
        <v>6.5</v>
      </c>
      <c r="G247" s="54">
        <f t="shared" si="4"/>
        <v>6.5</v>
      </c>
    </row>
    <row r="248" spans="1:7" ht="63.75" hidden="1" x14ac:dyDescent="0.2">
      <c r="A248" s="10" t="s">
        <v>274</v>
      </c>
      <c r="B248" s="33"/>
      <c r="C248" s="22" t="s">
        <v>275</v>
      </c>
      <c r="D248" s="14" t="s">
        <v>50</v>
      </c>
      <c r="E248" s="53" t="s">
        <v>263</v>
      </c>
      <c r="F248" s="15">
        <v>10.82</v>
      </c>
      <c r="G248" s="54">
        <f t="shared" si="4"/>
        <v>10.82</v>
      </c>
    </row>
    <row r="249" spans="1:7" hidden="1" x14ac:dyDescent="0.2">
      <c r="A249" s="56"/>
      <c r="B249" s="56" t="s">
        <v>276</v>
      </c>
      <c r="C249" s="282" t="s">
        <v>277</v>
      </c>
      <c r="D249" s="282"/>
      <c r="E249" s="282"/>
      <c r="F249" s="282"/>
      <c r="G249" s="282"/>
    </row>
    <row r="250" spans="1:7" hidden="1" x14ac:dyDescent="0.2">
      <c r="A250" s="278" t="s">
        <v>278</v>
      </c>
      <c r="B250" s="278"/>
      <c r="C250" s="278"/>
      <c r="D250" s="278"/>
      <c r="E250" s="278"/>
      <c r="F250" s="278"/>
      <c r="G250" s="278"/>
    </row>
    <row r="251" spans="1:7" hidden="1" x14ac:dyDescent="0.2">
      <c r="A251" s="283" t="s">
        <v>279</v>
      </c>
      <c r="B251" s="283"/>
      <c r="C251" s="283"/>
      <c r="D251" s="283"/>
      <c r="E251" s="283"/>
      <c r="F251" s="283"/>
      <c r="G251" s="283"/>
    </row>
    <row r="252" spans="1:7" ht="25.5" hidden="1" x14ac:dyDescent="0.2">
      <c r="A252" s="12" t="s">
        <v>280</v>
      </c>
      <c r="B252" s="12"/>
      <c r="C252" s="37" t="s">
        <v>281</v>
      </c>
      <c r="D252" s="14" t="s">
        <v>50</v>
      </c>
      <c r="E252" s="57">
        <v>0.09</v>
      </c>
      <c r="F252" s="24">
        <v>2.44</v>
      </c>
      <c r="G252" s="16">
        <f>F252+E252</f>
        <v>2.5299999999999998</v>
      </c>
    </row>
    <row r="253" spans="1:7" ht="25.5" hidden="1" x14ac:dyDescent="0.2">
      <c r="A253" s="12" t="s">
        <v>282</v>
      </c>
      <c r="B253" s="12"/>
      <c r="C253" s="22" t="s">
        <v>283</v>
      </c>
      <c r="D253" s="14" t="s">
        <v>50</v>
      </c>
      <c r="E253" s="24">
        <v>0.15</v>
      </c>
      <c r="F253" s="24">
        <v>4.03</v>
      </c>
      <c r="G253" s="16">
        <f>F253+E253</f>
        <v>4.1800000000000006</v>
      </c>
    </row>
    <row r="254" spans="1:7" hidden="1" x14ac:dyDescent="0.2">
      <c r="A254" s="284" t="s">
        <v>284</v>
      </c>
      <c r="B254" s="284"/>
      <c r="C254" s="284"/>
      <c r="D254" s="284"/>
      <c r="E254" s="284"/>
      <c r="F254" s="284"/>
      <c r="G254" s="284"/>
    </row>
    <row r="255" spans="1:7" ht="51.75" hidden="1" customHeight="1" x14ac:dyDescent="0.2">
      <c r="A255" s="12" t="s">
        <v>285</v>
      </c>
      <c r="B255" s="40"/>
      <c r="C255" s="30" t="s">
        <v>286</v>
      </c>
      <c r="D255" s="14" t="s">
        <v>50</v>
      </c>
      <c r="E255" s="24">
        <v>1.1499999999999999</v>
      </c>
      <c r="F255" s="24">
        <v>17.53</v>
      </c>
      <c r="G255" s="16">
        <f>F255+E255</f>
        <v>18.68</v>
      </c>
    </row>
    <row r="256" spans="1:7" ht="63.75" hidden="1" x14ac:dyDescent="0.2">
      <c r="A256" s="12" t="s">
        <v>287</v>
      </c>
      <c r="B256" s="40"/>
      <c r="C256" s="30" t="s">
        <v>288</v>
      </c>
      <c r="D256" s="14" t="s">
        <v>50</v>
      </c>
      <c r="E256" s="24">
        <v>1.1499999999999999</v>
      </c>
      <c r="F256" s="24">
        <v>20.87</v>
      </c>
      <c r="G256" s="16">
        <f>F256+E256</f>
        <v>22.02</v>
      </c>
    </row>
    <row r="257" spans="1:7" ht="27" hidden="1" customHeight="1" x14ac:dyDescent="0.2">
      <c r="A257" s="12" t="s">
        <v>289</v>
      </c>
      <c r="B257" s="12"/>
      <c r="C257" s="22" t="s">
        <v>290</v>
      </c>
      <c r="D257" s="14" t="s">
        <v>50</v>
      </c>
      <c r="E257" s="24">
        <v>0.23</v>
      </c>
      <c r="F257" s="24">
        <v>9.6199999999999992</v>
      </c>
      <c r="G257" s="16">
        <f>F257+E257</f>
        <v>9.85</v>
      </c>
    </row>
    <row r="258" spans="1:7" hidden="1" x14ac:dyDescent="0.2">
      <c r="A258" s="283" t="s">
        <v>291</v>
      </c>
      <c r="B258" s="283"/>
      <c r="C258" s="283"/>
      <c r="D258" s="283"/>
      <c r="E258" s="283"/>
      <c r="F258" s="283"/>
      <c r="G258" s="283"/>
    </row>
    <row r="259" spans="1:7" ht="25.5" hidden="1" x14ac:dyDescent="0.2">
      <c r="A259" s="12" t="s">
        <v>292</v>
      </c>
      <c r="B259" s="12"/>
      <c r="C259" s="37" t="s">
        <v>293</v>
      </c>
      <c r="D259" s="14" t="s">
        <v>50</v>
      </c>
      <c r="E259" s="57">
        <v>0.55000000000000004</v>
      </c>
      <c r="F259" s="24">
        <v>2.0299999999999998</v>
      </c>
      <c r="G259" s="16">
        <f>F259+E259</f>
        <v>2.58</v>
      </c>
    </row>
    <row r="260" spans="1:7" ht="38.25" hidden="1" x14ac:dyDescent="0.2">
      <c r="A260" s="12" t="s">
        <v>294</v>
      </c>
      <c r="B260" s="12"/>
      <c r="C260" s="37" t="s">
        <v>295</v>
      </c>
      <c r="D260" s="14" t="s">
        <v>50</v>
      </c>
      <c r="E260" s="57">
        <v>0.05</v>
      </c>
      <c r="F260" s="24">
        <v>0.33</v>
      </c>
      <c r="G260" s="16">
        <f>F260+E260</f>
        <v>0.38</v>
      </c>
    </row>
    <row r="261" spans="1:7" ht="25.5" hidden="1" x14ac:dyDescent="0.2">
      <c r="A261" s="12" t="s">
        <v>296</v>
      </c>
      <c r="B261" s="12"/>
      <c r="C261" s="37" t="s">
        <v>297</v>
      </c>
      <c r="D261" s="14" t="s">
        <v>50</v>
      </c>
      <c r="E261" s="57">
        <v>0.81</v>
      </c>
      <c r="F261" s="24">
        <v>2.4500000000000002</v>
      </c>
      <c r="G261" s="16">
        <f>F261+E261</f>
        <v>3.2600000000000002</v>
      </c>
    </row>
    <row r="262" spans="1:7" ht="33" hidden="1" customHeight="1" x14ac:dyDescent="0.2">
      <c r="A262" s="12" t="s">
        <v>298</v>
      </c>
      <c r="B262" s="12"/>
      <c r="C262" s="37" t="s">
        <v>299</v>
      </c>
      <c r="D262" s="14" t="s">
        <v>50</v>
      </c>
      <c r="E262" s="57">
        <v>0.05</v>
      </c>
      <c r="F262" s="24">
        <v>0.5</v>
      </c>
      <c r="G262" s="16">
        <f>F262+E262</f>
        <v>0.55000000000000004</v>
      </c>
    </row>
    <row r="263" spans="1:7" hidden="1" x14ac:dyDescent="0.2">
      <c r="A263" s="197" t="s">
        <v>300</v>
      </c>
      <c r="B263" s="197"/>
      <c r="C263" s="197"/>
      <c r="D263" s="197"/>
      <c r="E263" s="197"/>
      <c r="F263" s="197"/>
      <c r="G263" s="197"/>
    </row>
    <row r="264" spans="1:7" ht="25.5" hidden="1" x14ac:dyDescent="0.2">
      <c r="A264" s="12" t="s">
        <v>301</v>
      </c>
      <c r="B264" s="12"/>
      <c r="C264" s="37" t="s">
        <v>302</v>
      </c>
      <c r="D264" s="14" t="s">
        <v>50</v>
      </c>
      <c r="E264" s="24">
        <v>0.06</v>
      </c>
      <c r="F264" s="24">
        <v>3.06</v>
      </c>
      <c r="G264" s="16">
        <f>F264+E264</f>
        <v>3.12</v>
      </c>
    </row>
    <row r="265" spans="1:7" ht="25.5" hidden="1" x14ac:dyDescent="0.2">
      <c r="A265" s="12" t="s">
        <v>303</v>
      </c>
      <c r="B265" s="12"/>
      <c r="C265" s="37" t="s">
        <v>304</v>
      </c>
      <c r="D265" s="14" t="s">
        <v>50</v>
      </c>
      <c r="E265" s="24">
        <v>0.03</v>
      </c>
      <c r="F265" s="24">
        <v>2.95</v>
      </c>
      <c r="G265" s="16">
        <f>F265+E265</f>
        <v>2.98</v>
      </c>
    </row>
    <row r="266" spans="1:7" hidden="1" x14ac:dyDescent="0.2">
      <c r="A266" s="12" t="s">
        <v>305</v>
      </c>
      <c r="B266" s="12"/>
      <c r="C266" s="37" t="s">
        <v>306</v>
      </c>
      <c r="D266" s="14" t="s">
        <v>50</v>
      </c>
      <c r="E266" s="24">
        <v>0.01</v>
      </c>
      <c r="F266" s="24">
        <v>0.85</v>
      </c>
      <c r="G266" s="16">
        <f>F266+E266</f>
        <v>0.86</v>
      </c>
    </row>
    <row r="267" spans="1:7" hidden="1" x14ac:dyDescent="0.2">
      <c r="A267" s="197" t="s">
        <v>307</v>
      </c>
      <c r="B267" s="197"/>
      <c r="C267" s="197"/>
      <c r="D267" s="197"/>
      <c r="E267" s="197"/>
      <c r="F267" s="197"/>
      <c r="G267" s="197"/>
    </row>
    <row r="268" spans="1:7" ht="25.5" hidden="1" x14ac:dyDescent="0.2">
      <c r="A268" s="12" t="s">
        <v>308</v>
      </c>
      <c r="B268" s="12"/>
      <c r="C268" s="22" t="s">
        <v>309</v>
      </c>
      <c r="D268" s="14" t="s">
        <v>50</v>
      </c>
      <c r="E268" s="24">
        <v>0.27</v>
      </c>
      <c r="F268" s="24">
        <v>8.3000000000000007</v>
      </c>
      <c r="G268" s="16">
        <f>F268+E268</f>
        <v>8.57</v>
      </c>
    </row>
    <row r="269" spans="1:7" ht="38.25" hidden="1" x14ac:dyDescent="0.2">
      <c r="A269" s="12" t="s">
        <v>310</v>
      </c>
      <c r="B269" s="12"/>
      <c r="C269" s="22" t="s">
        <v>311</v>
      </c>
      <c r="D269" s="14" t="s">
        <v>50</v>
      </c>
      <c r="E269" s="24">
        <v>0.28999999999999998</v>
      </c>
      <c r="F269" s="24">
        <v>10.62</v>
      </c>
      <c r="G269" s="16">
        <f>F269+E269</f>
        <v>10.909999999999998</v>
      </c>
    </row>
    <row r="270" spans="1:7" hidden="1" x14ac:dyDescent="0.2">
      <c r="A270" s="284" t="s">
        <v>312</v>
      </c>
      <c r="B270" s="284"/>
      <c r="C270" s="284"/>
      <c r="D270" s="284"/>
      <c r="E270" s="284"/>
      <c r="F270" s="284"/>
      <c r="G270" s="284"/>
    </row>
    <row r="271" spans="1:7" ht="51" hidden="1" x14ac:dyDescent="0.2">
      <c r="A271" s="12" t="s">
        <v>313</v>
      </c>
      <c r="B271" s="12"/>
      <c r="C271" s="22" t="s">
        <v>314</v>
      </c>
      <c r="D271" s="14" t="s">
        <v>50</v>
      </c>
      <c r="E271" s="24">
        <v>0.24</v>
      </c>
      <c r="F271" s="24">
        <v>14.5</v>
      </c>
      <c r="G271" s="16">
        <f>F271+E271</f>
        <v>14.74</v>
      </c>
    </row>
    <row r="272" spans="1:7" ht="51" hidden="1" x14ac:dyDescent="0.2">
      <c r="A272" s="12" t="s">
        <v>315</v>
      </c>
      <c r="B272" s="12"/>
      <c r="C272" s="22" t="s">
        <v>316</v>
      </c>
      <c r="D272" s="14" t="s">
        <v>50</v>
      </c>
      <c r="E272" s="24">
        <v>0.24</v>
      </c>
      <c r="F272" s="24">
        <v>16.53</v>
      </c>
      <c r="G272" s="16">
        <f>F272+E272</f>
        <v>16.77</v>
      </c>
    </row>
    <row r="273" spans="1:7" ht="27" hidden="1" customHeight="1" x14ac:dyDescent="0.2">
      <c r="A273" s="285" t="s">
        <v>790</v>
      </c>
      <c r="B273" s="285"/>
      <c r="C273" s="285"/>
      <c r="D273" s="285"/>
      <c r="E273" s="285"/>
      <c r="F273" s="285"/>
      <c r="G273" s="285"/>
    </row>
    <row r="274" spans="1:7" hidden="1" x14ac:dyDescent="0.2">
      <c r="A274" s="22" t="s">
        <v>317</v>
      </c>
      <c r="B274" s="22"/>
      <c r="C274" s="22" t="s">
        <v>318</v>
      </c>
      <c r="D274" s="14" t="s">
        <v>50</v>
      </c>
      <c r="E274" s="15">
        <v>4.12</v>
      </c>
      <c r="F274" s="58">
        <v>11.55</v>
      </c>
      <c r="G274" s="16">
        <f t="shared" ref="G274:G282" si="5">F274+E274</f>
        <v>15.670000000000002</v>
      </c>
    </row>
    <row r="275" spans="1:7" hidden="1" x14ac:dyDescent="0.2">
      <c r="A275" s="22" t="s">
        <v>319</v>
      </c>
      <c r="B275" s="22"/>
      <c r="C275" s="22" t="s">
        <v>320</v>
      </c>
      <c r="D275" s="14" t="s">
        <v>50</v>
      </c>
      <c r="E275" s="15">
        <v>4.12</v>
      </c>
      <c r="F275" s="58">
        <v>16.47</v>
      </c>
      <c r="G275" s="16">
        <f t="shared" si="5"/>
        <v>20.59</v>
      </c>
    </row>
    <row r="276" spans="1:7" hidden="1" x14ac:dyDescent="0.2">
      <c r="A276" s="22" t="s">
        <v>321</v>
      </c>
      <c r="B276" s="22"/>
      <c r="C276" s="22" t="s">
        <v>322</v>
      </c>
      <c r="D276" s="14" t="s">
        <v>50</v>
      </c>
      <c r="E276" s="15">
        <v>4.12</v>
      </c>
      <c r="F276" s="58">
        <v>21.4</v>
      </c>
      <c r="G276" s="16">
        <f t="shared" si="5"/>
        <v>25.52</v>
      </c>
    </row>
    <row r="277" spans="1:7" hidden="1" x14ac:dyDescent="0.2">
      <c r="A277" s="22" t="s">
        <v>323</v>
      </c>
      <c r="B277" s="22"/>
      <c r="C277" s="22" t="s">
        <v>324</v>
      </c>
      <c r="D277" s="14" t="s">
        <v>50</v>
      </c>
      <c r="E277" s="15">
        <v>4.12</v>
      </c>
      <c r="F277" s="58">
        <v>20.23</v>
      </c>
      <c r="G277" s="16">
        <f t="shared" si="5"/>
        <v>24.35</v>
      </c>
    </row>
    <row r="278" spans="1:7" hidden="1" x14ac:dyDescent="0.2">
      <c r="A278" s="22" t="s">
        <v>325</v>
      </c>
      <c r="B278" s="22"/>
      <c r="C278" s="22" t="s">
        <v>326</v>
      </c>
      <c r="D278" s="14" t="s">
        <v>50</v>
      </c>
      <c r="E278" s="15">
        <v>5.38</v>
      </c>
      <c r="F278" s="58">
        <v>11.55</v>
      </c>
      <c r="G278" s="16">
        <f t="shared" si="5"/>
        <v>16.93</v>
      </c>
    </row>
    <row r="279" spans="1:7" hidden="1" x14ac:dyDescent="0.2">
      <c r="A279" s="22" t="s">
        <v>327</v>
      </c>
      <c r="B279" s="22"/>
      <c r="C279" s="22" t="s">
        <v>328</v>
      </c>
      <c r="D279" s="14" t="s">
        <v>50</v>
      </c>
      <c r="E279" s="15">
        <v>5.38</v>
      </c>
      <c r="F279" s="58">
        <v>21.4</v>
      </c>
      <c r="G279" s="16">
        <f t="shared" si="5"/>
        <v>26.779999999999998</v>
      </c>
    </row>
    <row r="280" spans="1:7" hidden="1" x14ac:dyDescent="0.2">
      <c r="A280" s="22" t="s">
        <v>329</v>
      </c>
      <c r="B280" s="22"/>
      <c r="C280" s="22" t="s">
        <v>330</v>
      </c>
      <c r="D280" s="14" t="s">
        <v>50</v>
      </c>
      <c r="E280" s="15">
        <v>5.38</v>
      </c>
      <c r="F280" s="58">
        <v>34.520000000000003</v>
      </c>
      <c r="G280" s="16">
        <f t="shared" si="5"/>
        <v>39.900000000000006</v>
      </c>
    </row>
    <row r="281" spans="1:7" ht="25.5" hidden="1" x14ac:dyDescent="0.2">
      <c r="A281" s="22" t="s">
        <v>331</v>
      </c>
      <c r="B281" s="22"/>
      <c r="C281" s="22" t="s">
        <v>332</v>
      </c>
      <c r="D281" s="14" t="s">
        <v>50</v>
      </c>
      <c r="E281" s="58" t="s">
        <v>263</v>
      </c>
      <c r="F281" s="58">
        <v>5.49</v>
      </c>
      <c r="G281" s="16">
        <f>F281</f>
        <v>5.49</v>
      </c>
    </row>
    <row r="282" spans="1:7" hidden="1" x14ac:dyDescent="0.2">
      <c r="A282" s="22" t="s">
        <v>333</v>
      </c>
      <c r="B282" s="22"/>
      <c r="C282" s="22" t="s">
        <v>334</v>
      </c>
      <c r="D282" s="14" t="s">
        <v>50</v>
      </c>
      <c r="E282" s="58">
        <v>5.45</v>
      </c>
      <c r="F282" s="58">
        <v>7.1</v>
      </c>
      <c r="G282" s="16">
        <f t="shared" si="5"/>
        <v>12.55</v>
      </c>
    </row>
    <row r="283" spans="1:7" hidden="1" x14ac:dyDescent="0.2">
      <c r="A283" s="285" t="s">
        <v>812</v>
      </c>
      <c r="B283" s="285"/>
      <c r="C283" s="285"/>
      <c r="D283" s="285"/>
      <c r="E283" s="285"/>
      <c r="F283" s="285"/>
      <c r="G283" s="285"/>
    </row>
    <row r="284" spans="1:7" hidden="1" x14ac:dyDescent="0.2">
      <c r="A284" s="22" t="s">
        <v>317</v>
      </c>
      <c r="B284" s="22"/>
      <c r="C284" s="22" t="s">
        <v>318</v>
      </c>
      <c r="D284" s="14" t="s">
        <v>50</v>
      </c>
      <c r="E284" s="15">
        <v>4.12</v>
      </c>
      <c r="F284" s="58">
        <v>11.55</v>
      </c>
      <c r="G284" s="16">
        <f t="shared" ref="G284:G290" si="6">F284+E284</f>
        <v>15.670000000000002</v>
      </c>
    </row>
    <row r="285" spans="1:7" hidden="1" x14ac:dyDescent="0.2">
      <c r="A285" s="22" t="s">
        <v>319</v>
      </c>
      <c r="B285" s="22"/>
      <c r="C285" s="22" t="s">
        <v>320</v>
      </c>
      <c r="D285" s="14" t="s">
        <v>50</v>
      </c>
      <c r="E285" s="15">
        <v>4.12</v>
      </c>
      <c r="F285" s="58">
        <v>16.47</v>
      </c>
      <c r="G285" s="16">
        <f t="shared" si="6"/>
        <v>20.59</v>
      </c>
    </row>
    <row r="286" spans="1:7" hidden="1" x14ac:dyDescent="0.2">
      <c r="A286" s="22" t="s">
        <v>321</v>
      </c>
      <c r="B286" s="22"/>
      <c r="C286" s="22" t="s">
        <v>322</v>
      </c>
      <c r="D286" s="14" t="s">
        <v>50</v>
      </c>
      <c r="E286" s="15">
        <v>4.12</v>
      </c>
      <c r="F286" s="58">
        <v>21.4</v>
      </c>
      <c r="G286" s="16">
        <f t="shared" si="6"/>
        <v>25.52</v>
      </c>
    </row>
    <row r="287" spans="1:7" hidden="1" x14ac:dyDescent="0.2">
      <c r="A287" s="22" t="s">
        <v>323</v>
      </c>
      <c r="B287" s="22"/>
      <c r="C287" s="22" t="s">
        <v>324</v>
      </c>
      <c r="D287" s="14" t="s">
        <v>50</v>
      </c>
      <c r="E287" s="15">
        <v>4.12</v>
      </c>
      <c r="F287" s="58">
        <v>20.23</v>
      </c>
      <c r="G287" s="16">
        <f t="shared" si="6"/>
        <v>24.35</v>
      </c>
    </row>
    <row r="288" spans="1:7" hidden="1" x14ac:dyDescent="0.2">
      <c r="A288" s="22" t="s">
        <v>325</v>
      </c>
      <c r="B288" s="22"/>
      <c r="C288" s="22" t="s">
        <v>326</v>
      </c>
      <c r="D288" s="14" t="s">
        <v>50</v>
      </c>
      <c r="E288" s="15">
        <v>5.38</v>
      </c>
      <c r="F288" s="58">
        <v>11.55</v>
      </c>
      <c r="G288" s="16">
        <f t="shared" si="6"/>
        <v>16.93</v>
      </c>
    </row>
    <row r="289" spans="1:7" hidden="1" x14ac:dyDescent="0.2">
      <c r="A289" s="22" t="s">
        <v>327</v>
      </c>
      <c r="B289" s="22"/>
      <c r="C289" s="22" t="s">
        <v>328</v>
      </c>
      <c r="D289" s="14" t="s">
        <v>50</v>
      </c>
      <c r="E289" s="15">
        <v>5.38</v>
      </c>
      <c r="F289" s="58">
        <v>21.4</v>
      </c>
      <c r="G289" s="16">
        <f t="shared" si="6"/>
        <v>26.779999999999998</v>
      </c>
    </row>
    <row r="290" spans="1:7" hidden="1" x14ac:dyDescent="0.2">
      <c r="A290" s="22" t="s">
        <v>329</v>
      </c>
      <c r="B290" s="22"/>
      <c r="C290" s="22" t="s">
        <v>330</v>
      </c>
      <c r="D290" s="14" t="s">
        <v>50</v>
      </c>
      <c r="E290" s="15">
        <v>5.38</v>
      </c>
      <c r="F290" s="58">
        <v>34.520000000000003</v>
      </c>
      <c r="G290" s="16">
        <f t="shared" si="6"/>
        <v>39.900000000000006</v>
      </c>
    </row>
    <row r="291" spans="1:7" ht="25.5" hidden="1" x14ac:dyDescent="0.2">
      <c r="A291" s="22" t="s">
        <v>331</v>
      </c>
      <c r="B291" s="22"/>
      <c r="C291" s="22" t="s">
        <v>332</v>
      </c>
      <c r="D291" s="14" t="s">
        <v>50</v>
      </c>
      <c r="E291" s="58" t="s">
        <v>263</v>
      </c>
      <c r="F291" s="58">
        <v>5.49</v>
      </c>
      <c r="G291" s="16">
        <f>F291</f>
        <v>5.49</v>
      </c>
    </row>
    <row r="292" spans="1:7" hidden="1" x14ac:dyDescent="0.2">
      <c r="A292" s="22" t="s">
        <v>333</v>
      </c>
      <c r="B292" s="22"/>
      <c r="C292" s="22" t="s">
        <v>334</v>
      </c>
      <c r="D292" s="14" t="s">
        <v>50</v>
      </c>
      <c r="E292" s="58">
        <v>5.45</v>
      </c>
      <c r="F292" s="58">
        <v>7.1</v>
      </c>
      <c r="G292" s="16">
        <f>F292+E292</f>
        <v>12.55</v>
      </c>
    </row>
    <row r="293" spans="1:7" hidden="1" x14ac:dyDescent="0.2">
      <c r="A293" s="285" t="s">
        <v>335</v>
      </c>
      <c r="B293" s="285"/>
      <c r="C293" s="285"/>
      <c r="D293" s="285"/>
      <c r="E293" s="285"/>
      <c r="F293" s="285"/>
      <c r="G293" s="285"/>
    </row>
    <row r="294" spans="1:7" ht="25.5" hidden="1" x14ac:dyDescent="0.2">
      <c r="A294" s="22" t="s">
        <v>65</v>
      </c>
      <c r="B294" s="22"/>
      <c r="C294" s="22" t="s">
        <v>336</v>
      </c>
      <c r="D294" s="59" t="s">
        <v>44</v>
      </c>
      <c r="E294" s="58" t="s">
        <v>263</v>
      </c>
      <c r="F294" s="58">
        <v>7.94</v>
      </c>
      <c r="G294" s="60">
        <f>F294</f>
        <v>7.94</v>
      </c>
    </row>
    <row r="295" spans="1:7" ht="25.5" hidden="1" x14ac:dyDescent="0.2">
      <c r="A295" s="22" t="s">
        <v>337</v>
      </c>
      <c r="B295" s="22"/>
      <c r="C295" s="61" t="s">
        <v>338</v>
      </c>
      <c r="D295" s="59" t="s">
        <v>339</v>
      </c>
      <c r="E295" s="58">
        <v>9.8800000000000008</v>
      </c>
      <c r="F295" s="58">
        <v>21.96</v>
      </c>
      <c r="G295" s="60">
        <f>E295+F295</f>
        <v>31.840000000000003</v>
      </c>
    </row>
    <row r="296" spans="1:7" ht="25.5" hidden="1" x14ac:dyDescent="0.2">
      <c r="A296" s="22" t="s">
        <v>340</v>
      </c>
      <c r="B296" s="22"/>
      <c r="C296" s="61" t="s">
        <v>341</v>
      </c>
      <c r="D296" s="59" t="s">
        <v>339</v>
      </c>
      <c r="E296" s="58">
        <v>19.149999999999999</v>
      </c>
      <c r="F296" s="58">
        <v>21.96</v>
      </c>
      <c r="G296" s="60">
        <f>E296+F296</f>
        <v>41.11</v>
      </c>
    </row>
    <row r="297" spans="1:7" hidden="1" x14ac:dyDescent="0.2">
      <c r="A297" s="286" t="s">
        <v>342</v>
      </c>
      <c r="B297" s="286"/>
      <c r="C297" s="286"/>
      <c r="D297" s="286"/>
      <c r="E297" s="286"/>
      <c r="F297" s="286"/>
      <c r="G297" s="286"/>
    </row>
    <row r="298" spans="1:7" hidden="1" x14ac:dyDescent="0.2">
      <c r="A298" s="62" t="s">
        <v>343</v>
      </c>
      <c r="B298" s="12"/>
      <c r="C298" s="37" t="s">
        <v>344</v>
      </c>
      <c r="D298" s="14" t="s">
        <v>345</v>
      </c>
      <c r="E298" s="15">
        <v>0.39</v>
      </c>
      <c r="F298" s="15">
        <v>5.49</v>
      </c>
      <c r="G298" s="60">
        <f>E298+F298</f>
        <v>5.88</v>
      </c>
    </row>
    <row r="299" spans="1:7" ht="25.5" hidden="1" x14ac:dyDescent="0.2">
      <c r="A299" s="62" t="s">
        <v>346</v>
      </c>
      <c r="B299" s="12"/>
      <c r="C299" s="37" t="s">
        <v>347</v>
      </c>
      <c r="D299" s="14" t="s">
        <v>345</v>
      </c>
      <c r="E299" s="15">
        <v>0.39</v>
      </c>
      <c r="F299" s="15">
        <v>2.74</v>
      </c>
      <c r="G299" s="60">
        <f t="shared" ref="G299:G319" si="7">E299+F299</f>
        <v>3.1300000000000003</v>
      </c>
    </row>
    <row r="300" spans="1:7" hidden="1" x14ac:dyDescent="0.2">
      <c r="A300" s="62" t="s">
        <v>348</v>
      </c>
      <c r="B300" s="12"/>
      <c r="C300" s="37" t="s">
        <v>349</v>
      </c>
      <c r="D300" s="14" t="s">
        <v>345</v>
      </c>
      <c r="E300" s="15">
        <v>1.24</v>
      </c>
      <c r="F300" s="15">
        <v>4.1100000000000003</v>
      </c>
      <c r="G300" s="60">
        <f t="shared" si="7"/>
        <v>5.3500000000000005</v>
      </c>
    </row>
    <row r="301" spans="1:7" hidden="1" x14ac:dyDescent="0.2">
      <c r="A301" s="62" t="s">
        <v>350</v>
      </c>
      <c r="B301" s="12"/>
      <c r="C301" s="37" t="s">
        <v>351</v>
      </c>
      <c r="D301" s="14" t="s">
        <v>345</v>
      </c>
      <c r="E301" s="15">
        <v>1.24</v>
      </c>
      <c r="F301" s="15">
        <v>8.2100000000000009</v>
      </c>
      <c r="G301" s="60">
        <f t="shared" si="7"/>
        <v>9.4500000000000011</v>
      </c>
    </row>
    <row r="302" spans="1:7" hidden="1" x14ac:dyDescent="0.2">
      <c r="A302" s="62" t="s">
        <v>352</v>
      </c>
      <c r="B302" s="12"/>
      <c r="C302" s="37" t="s">
        <v>353</v>
      </c>
      <c r="D302" s="14" t="s">
        <v>345</v>
      </c>
      <c r="E302" s="15">
        <v>1.24</v>
      </c>
      <c r="F302" s="15">
        <v>6.86</v>
      </c>
      <c r="G302" s="60">
        <f t="shared" si="7"/>
        <v>8.1</v>
      </c>
    </row>
    <row r="303" spans="1:7" hidden="1" x14ac:dyDescent="0.2">
      <c r="A303" s="62" t="s">
        <v>354</v>
      </c>
      <c r="B303" s="12"/>
      <c r="C303" s="37" t="s">
        <v>355</v>
      </c>
      <c r="D303" s="14" t="s">
        <v>345</v>
      </c>
      <c r="E303" s="15">
        <v>0.38</v>
      </c>
      <c r="F303" s="15">
        <v>4.1100000000000003</v>
      </c>
      <c r="G303" s="60">
        <f t="shared" si="7"/>
        <v>4.49</v>
      </c>
    </row>
    <row r="304" spans="1:7" hidden="1" x14ac:dyDescent="0.2">
      <c r="A304" s="62" t="s">
        <v>356</v>
      </c>
      <c r="B304" s="12"/>
      <c r="C304" s="37" t="s">
        <v>357</v>
      </c>
      <c r="D304" s="14" t="s">
        <v>345</v>
      </c>
      <c r="E304" s="15">
        <v>0.38</v>
      </c>
      <c r="F304" s="15">
        <v>4.1100000000000003</v>
      </c>
      <c r="G304" s="60">
        <f t="shared" si="7"/>
        <v>4.49</v>
      </c>
    </row>
    <row r="305" spans="1:7" hidden="1" x14ac:dyDescent="0.2">
      <c r="A305" s="62" t="s">
        <v>358</v>
      </c>
      <c r="B305" s="12"/>
      <c r="C305" s="37" t="s">
        <v>359</v>
      </c>
      <c r="D305" s="14" t="s">
        <v>345</v>
      </c>
      <c r="E305" s="15">
        <v>0.38</v>
      </c>
      <c r="F305" s="15">
        <v>4.1100000000000003</v>
      </c>
      <c r="G305" s="60">
        <f t="shared" si="7"/>
        <v>4.49</v>
      </c>
    </row>
    <row r="306" spans="1:7" hidden="1" x14ac:dyDescent="0.2">
      <c r="A306" s="62" t="s">
        <v>360</v>
      </c>
      <c r="B306" s="12"/>
      <c r="C306" s="37" t="s">
        <v>361</v>
      </c>
      <c r="D306" s="14" t="s">
        <v>345</v>
      </c>
      <c r="E306" s="15">
        <v>0.64</v>
      </c>
      <c r="F306" s="15">
        <v>6.86</v>
      </c>
      <c r="G306" s="60">
        <f t="shared" si="7"/>
        <v>7.5</v>
      </c>
    </row>
    <row r="307" spans="1:7" hidden="1" x14ac:dyDescent="0.2">
      <c r="A307" s="62" t="s">
        <v>362</v>
      </c>
      <c r="B307" s="12"/>
      <c r="C307" s="37" t="s">
        <v>363</v>
      </c>
      <c r="D307" s="14" t="s">
        <v>345</v>
      </c>
      <c r="E307" s="15">
        <v>1.87</v>
      </c>
      <c r="F307" s="15">
        <v>5.49</v>
      </c>
      <c r="G307" s="60">
        <f t="shared" si="7"/>
        <v>7.36</v>
      </c>
    </row>
    <row r="308" spans="1:7" hidden="1" x14ac:dyDescent="0.2">
      <c r="A308" s="62" t="s">
        <v>364</v>
      </c>
      <c r="B308" s="12"/>
      <c r="C308" s="37" t="s">
        <v>365</v>
      </c>
      <c r="D308" s="14" t="s">
        <v>345</v>
      </c>
      <c r="E308" s="15" t="s">
        <v>16</v>
      </c>
      <c r="F308" s="15">
        <v>5.49</v>
      </c>
      <c r="G308" s="60">
        <f>F308</f>
        <v>5.49</v>
      </c>
    </row>
    <row r="309" spans="1:7" hidden="1" x14ac:dyDescent="0.2">
      <c r="A309" s="62" t="s">
        <v>366</v>
      </c>
      <c r="B309" s="12"/>
      <c r="C309" s="37" t="s">
        <v>367</v>
      </c>
      <c r="D309" s="14" t="s">
        <v>345</v>
      </c>
      <c r="E309" s="15">
        <v>0.73</v>
      </c>
      <c r="F309" s="15">
        <v>2.81</v>
      </c>
      <c r="G309" s="60">
        <f t="shared" si="7"/>
        <v>3.54</v>
      </c>
    </row>
    <row r="310" spans="1:7" hidden="1" x14ac:dyDescent="0.2">
      <c r="A310" s="62" t="s">
        <v>368</v>
      </c>
      <c r="B310" s="12"/>
      <c r="C310" s="37" t="s">
        <v>369</v>
      </c>
      <c r="D310" s="14" t="s">
        <v>345</v>
      </c>
      <c r="E310" s="15">
        <v>0.62</v>
      </c>
      <c r="F310" s="15">
        <v>4.1100000000000003</v>
      </c>
      <c r="G310" s="60">
        <f t="shared" si="7"/>
        <v>4.7300000000000004</v>
      </c>
    </row>
    <row r="311" spans="1:7" hidden="1" x14ac:dyDescent="0.2">
      <c r="A311" s="62" t="s">
        <v>370</v>
      </c>
      <c r="B311" s="12"/>
      <c r="C311" s="37" t="s">
        <v>371</v>
      </c>
      <c r="D311" s="14" t="s">
        <v>345</v>
      </c>
      <c r="E311" s="15">
        <v>0.62</v>
      </c>
      <c r="F311" s="15">
        <v>4.1100000000000003</v>
      </c>
      <c r="G311" s="60">
        <f t="shared" si="7"/>
        <v>4.7300000000000004</v>
      </c>
    </row>
    <row r="312" spans="1:7" hidden="1" x14ac:dyDescent="0.2">
      <c r="A312" s="62" t="s">
        <v>372</v>
      </c>
      <c r="B312" s="12"/>
      <c r="C312" s="37" t="s">
        <v>373</v>
      </c>
      <c r="D312" s="14" t="s">
        <v>345</v>
      </c>
      <c r="E312" s="15">
        <v>0.62</v>
      </c>
      <c r="F312" s="15">
        <v>9.68</v>
      </c>
      <c r="G312" s="60">
        <f t="shared" si="7"/>
        <v>10.299999999999999</v>
      </c>
    </row>
    <row r="313" spans="1:7" hidden="1" x14ac:dyDescent="0.2">
      <c r="A313" s="287" t="s">
        <v>374</v>
      </c>
      <c r="B313" s="287"/>
      <c r="C313" s="287"/>
      <c r="D313" s="287"/>
      <c r="E313" s="287"/>
      <c r="F313" s="287"/>
      <c r="G313" s="287"/>
    </row>
    <row r="314" spans="1:7" hidden="1" x14ac:dyDescent="0.2">
      <c r="A314" s="63" t="s">
        <v>48</v>
      </c>
      <c r="B314" s="12"/>
      <c r="C314" s="37" t="s">
        <v>375</v>
      </c>
      <c r="D314" s="14" t="s">
        <v>345</v>
      </c>
      <c r="E314" s="15">
        <v>7.0000000000000007E-2</v>
      </c>
      <c r="F314" s="15">
        <v>1.9</v>
      </c>
      <c r="G314" s="60">
        <f t="shared" si="7"/>
        <v>1.97</v>
      </c>
    </row>
    <row r="315" spans="1:7" hidden="1" x14ac:dyDescent="0.2">
      <c r="A315" s="63" t="s">
        <v>376</v>
      </c>
      <c r="B315" s="12"/>
      <c r="C315" s="37" t="s">
        <v>377</v>
      </c>
      <c r="D315" s="14" t="s">
        <v>345</v>
      </c>
      <c r="E315" s="15">
        <v>0.17</v>
      </c>
      <c r="F315" s="15">
        <v>5.08</v>
      </c>
      <c r="G315" s="60">
        <f t="shared" si="7"/>
        <v>5.25</v>
      </c>
    </row>
    <row r="316" spans="1:7" hidden="1" x14ac:dyDescent="0.2">
      <c r="A316" s="63" t="s">
        <v>378</v>
      </c>
      <c r="B316" s="12"/>
      <c r="C316" s="37" t="s">
        <v>379</v>
      </c>
      <c r="D316" s="14" t="s">
        <v>345</v>
      </c>
      <c r="E316" s="15">
        <v>0.7</v>
      </c>
      <c r="F316" s="17">
        <v>4.7699999999999996</v>
      </c>
      <c r="G316" s="60">
        <f t="shared" si="7"/>
        <v>5.47</v>
      </c>
    </row>
    <row r="317" spans="1:7" ht="25.5" hidden="1" x14ac:dyDescent="0.2">
      <c r="A317" s="63" t="s">
        <v>337</v>
      </c>
      <c r="B317" s="12"/>
      <c r="C317" s="37" t="s">
        <v>380</v>
      </c>
      <c r="D317" s="14" t="s">
        <v>345</v>
      </c>
      <c r="E317" s="15">
        <v>1.23</v>
      </c>
      <c r="F317" s="17">
        <v>1.22</v>
      </c>
      <c r="G317" s="60">
        <f t="shared" si="7"/>
        <v>2.4500000000000002</v>
      </c>
    </row>
    <row r="318" spans="1:7" hidden="1" x14ac:dyDescent="0.2">
      <c r="A318" s="272" t="s">
        <v>381</v>
      </c>
      <c r="B318" s="272"/>
      <c r="C318" s="272"/>
      <c r="D318" s="272"/>
      <c r="E318" s="272"/>
      <c r="F318" s="272"/>
      <c r="G318" s="272"/>
    </row>
    <row r="319" spans="1:7" hidden="1" x14ac:dyDescent="0.2">
      <c r="A319" s="12" t="s">
        <v>65</v>
      </c>
      <c r="B319" s="12"/>
      <c r="C319" s="37" t="s">
        <v>382</v>
      </c>
      <c r="D319" s="14" t="s">
        <v>339</v>
      </c>
      <c r="E319" s="15">
        <v>0.3</v>
      </c>
      <c r="F319" s="15">
        <v>2.5</v>
      </c>
      <c r="G319" s="60">
        <f t="shared" si="7"/>
        <v>2.8</v>
      </c>
    </row>
    <row r="320" spans="1:7" hidden="1" x14ac:dyDescent="0.2">
      <c r="A320" s="187" t="s">
        <v>383</v>
      </c>
      <c r="B320" s="187"/>
      <c r="C320" s="187"/>
      <c r="D320" s="187"/>
      <c r="E320" s="187"/>
      <c r="F320" s="187"/>
      <c r="G320" s="187"/>
    </row>
    <row r="321" spans="1:7" hidden="1" x14ac:dyDescent="0.2">
      <c r="A321" s="64" t="s">
        <v>263</v>
      </c>
      <c r="B321" s="107"/>
      <c r="C321" s="12" t="s">
        <v>384</v>
      </c>
      <c r="D321" s="50" t="s">
        <v>385</v>
      </c>
      <c r="E321" s="49">
        <v>9.68</v>
      </c>
      <c r="F321" s="49"/>
      <c r="G321" s="65">
        <f>E321</f>
        <v>9.68</v>
      </c>
    </row>
    <row r="322" spans="1:7" hidden="1" x14ac:dyDescent="0.2">
      <c r="A322" s="64" t="s">
        <v>263</v>
      </c>
      <c r="B322" s="107"/>
      <c r="C322" s="12" t="s">
        <v>386</v>
      </c>
      <c r="D322" s="50" t="s">
        <v>385</v>
      </c>
      <c r="E322" s="49">
        <v>2.75</v>
      </c>
      <c r="F322" s="49"/>
      <c r="G322" s="65">
        <f t="shared" ref="G322:G329" si="8">E322</f>
        <v>2.75</v>
      </c>
    </row>
    <row r="323" spans="1:7" hidden="1" x14ac:dyDescent="0.2">
      <c r="A323" s="64" t="s">
        <v>16</v>
      </c>
      <c r="B323" s="107"/>
      <c r="C323" s="12" t="s">
        <v>387</v>
      </c>
      <c r="D323" s="50" t="s">
        <v>385</v>
      </c>
      <c r="E323" s="49">
        <v>15.84</v>
      </c>
      <c r="F323" s="49"/>
      <c r="G323" s="65">
        <f t="shared" si="8"/>
        <v>15.84</v>
      </c>
    </row>
    <row r="324" spans="1:7" hidden="1" x14ac:dyDescent="0.2">
      <c r="A324" s="64" t="s">
        <v>16</v>
      </c>
      <c r="B324" s="107"/>
      <c r="C324" s="12" t="s">
        <v>388</v>
      </c>
      <c r="D324" s="50" t="s">
        <v>385</v>
      </c>
      <c r="E324" s="49">
        <v>8.11</v>
      </c>
      <c r="F324" s="49"/>
      <c r="G324" s="65">
        <f t="shared" si="8"/>
        <v>8.11</v>
      </c>
    </row>
    <row r="325" spans="1:7" hidden="1" x14ac:dyDescent="0.2">
      <c r="A325" s="64" t="s">
        <v>16</v>
      </c>
      <c r="B325" s="107"/>
      <c r="C325" s="12" t="s">
        <v>389</v>
      </c>
      <c r="D325" s="50" t="s">
        <v>385</v>
      </c>
      <c r="E325" s="49">
        <v>36.369999999999997</v>
      </c>
      <c r="F325" s="49"/>
      <c r="G325" s="65">
        <f t="shared" si="8"/>
        <v>36.369999999999997</v>
      </c>
    </row>
    <row r="326" spans="1:7" hidden="1" x14ac:dyDescent="0.2">
      <c r="A326" s="64" t="s">
        <v>16</v>
      </c>
      <c r="B326" s="107"/>
      <c r="C326" s="12" t="s">
        <v>390</v>
      </c>
      <c r="D326" s="50" t="s">
        <v>385</v>
      </c>
      <c r="E326" s="49">
        <v>69.62</v>
      </c>
      <c r="F326" s="49"/>
      <c r="G326" s="65">
        <f>E326</f>
        <v>69.62</v>
      </c>
    </row>
    <row r="327" spans="1:7" hidden="1" x14ac:dyDescent="0.2">
      <c r="A327" s="64"/>
      <c r="B327" s="107"/>
      <c r="C327" s="12" t="s">
        <v>391</v>
      </c>
      <c r="D327" s="50" t="s">
        <v>385</v>
      </c>
      <c r="E327" s="49">
        <v>137.44</v>
      </c>
      <c r="F327" s="49"/>
      <c r="G327" s="65">
        <f t="shared" si="8"/>
        <v>137.44</v>
      </c>
    </row>
    <row r="328" spans="1:7" hidden="1" x14ac:dyDescent="0.2">
      <c r="A328" s="64" t="s">
        <v>263</v>
      </c>
      <c r="B328" s="107"/>
      <c r="C328" s="12" t="s">
        <v>392</v>
      </c>
      <c r="D328" s="50" t="s">
        <v>385</v>
      </c>
      <c r="E328" s="49">
        <v>2.77</v>
      </c>
      <c r="F328" s="49"/>
      <c r="G328" s="65">
        <f t="shared" si="8"/>
        <v>2.77</v>
      </c>
    </row>
    <row r="329" spans="1:7" hidden="1" x14ac:dyDescent="0.2">
      <c r="A329" s="64" t="s">
        <v>263</v>
      </c>
      <c r="B329" s="107"/>
      <c r="C329" s="12" t="s">
        <v>714</v>
      </c>
      <c r="D329" s="50" t="s">
        <v>385</v>
      </c>
      <c r="E329" s="49">
        <v>86.56</v>
      </c>
      <c r="F329" s="49"/>
      <c r="G329" s="65">
        <f t="shared" si="8"/>
        <v>86.56</v>
      </c>
    </row>
    <row r="330" spans="1:7" hidden="1" x14ac:dyDescent="0.2">
      <c r="A330" s="64" t="s">
        <v>263</v>
      </c>
      <c r="B330" s="107"/>
      <c r="C330" s="12" t="s">
        <v>393</v>
      </c>
      <c r="D330" s="50" t="s">
        <v>385</v>
      </c>
      <c r="E330" s="49">
        <v>76.47</v>
      </c>
      <c r="F330" s="49"/>
      <c r="G330" s="65">
        <f>E330</f>
        <v>76.47</v>
      </c>
    </row>
    <row r="331" spans="1:7" hidden="1" x14ac:dyDescent="0.2">
      <c r="A331" s="288" t="s">
        <v>394</v>
      </c>
      <c r="B331" s="288"/>
      <c r="C331" s="288"/>
      <c r="D331" s="288"/>
      <c r="E331" s="288"/>
      <c r="F331" s="288"/>
      <c r="G331" s="288"/>
    </row>
    <row r="332" spans="1:7" ht="38.25" hidden="1" x14ac:dyDescent="0.2">
      <c r="A332" s="46" t="s">
        <v>65</v>
      </c>
      <c r="B332" s="106"/>
      <c r="C332" s="61" t="s">
        <v>395</v>
      </c>
      <c r="D332" s="66" t="s">
        <v>345</v>
      </c>
      <c r="E332" s="49">
        <v>1.54</v>
      </c>
      <c r="F332" s="53">
        <v>3.47</v>
      </c>
      <c r="G332" s="67">
        <f>E332+F332</f>
        <v>5.01</v>
      </c>
    </row>
    <row r="333" spans="1:7" ht="38.25" hidden="1" x14ac:dyDescent="0.2">
      <c r="A333" s="46" t="s">
        <v>396</v>
      </c>
      <c r="B333" s="106"/>
      <c r="C333" s="61" t="s">
        <v>397</v>
      </c>
      <c r="D333" s="66" t="s">
        <v>345</v>
      </c>
      <c r="E333" s="49">
        <v>3.95</v>
      </c>
      <c r="F333" s="53">
        <v>4.55</v>
      </c>
      <c r="G333" s="67">
        <f>E333+F333</f>
        <v>8.5</v>
      </c>
    </row>
    <row r="334" spans="1:7" hidden="1" x14ac:dyDescent="0.2">
      <c r="A334" s="289" t="s">
        <v>399</v>
      </c>
      <c r="B334" s="290"/>
      <c r="C334" s="290"/>
      <c r="D334" s="290"/>
      <c r="E334" s="290"/>
      <c r="F334" s="290"/>
      <c r="G334" s="291"/>
    </row>
    <row r="335" spans="1:7" hidden="1" x14ac:dyDescent="0.2">
      <c r="A335" s="278" t="s">
        <v>400</v>
      </c>
      <c r="B335" s="278"/>
      <c r="C335" s="278"/>
      <c r="D335" s="278"/>
      <c r="E335" s="278"/>
      <c r="F335" s="278"/>
      <c r="G335" s="278"/>
    </row>
    <row r="336" spans="1:7" hidden="1" x14ac:dyDescent="0.2">
      <c r="A336" s="12" t="s">
        <v>51</v>
      </c>
      <c r="B336" s="12"/>
      <c r="C336" s="37" t="s">
        <v>401</v>
      </c>
      <c r="D336" s="14" t="s">
        <v>50</v>
      </c>
      <c r="E336" s="15">
        <v>0.35</v>
      </c>
      <c r="F336" s="15">
        <v>5.29</v>
      </c>
      <c r="G336" s="54">
        <f>E336+F336</f>
        <v>5.64</v>
      </c>
    </row>
    <row r="337" spans="1:7" ht="25.5" hidden="1" x14ac:dyDescent="0.2">
      <c r="A337" s="12" t="s">
        <v>53</v>
      </c>
      <c r="B337" s="12"/>
      <c r="C337" s="37" t="s">
        <v>402</v>
      </c>
      <c r="D337" s="14" t="s">
        <v>50</v>
      </c>
      <c r="E337" s="15">
        <v>1.22</v>
      </c>
      <c r="F337" s="15">
        <v>10.25</v>
      </c>
      <c r="G337" s="54">
        <f t="shared" ref="G337:G346" si="9">E337+F337</f>
        <v>11.47</v>
      </c>
    </row>
    <row r="338" spans="1:7" ht="25.5" hidden="1" x14ac:dyDescent="0.2">
      <c r="A338" s="12" t="s">
        <v>55</v>
      </c>
      <c r="B338" s="12"/>
      <c r="C338" s="37" t="s">
        <v>403</v>
      </c>
      <c r="D338" s="14" t="s">
        <v>50</v>
      </c>
      <c r="E338" s="15">
        <v>1.21</v>
      </c>
      <c r="F338" s="15">
        <v>7.92</v>
      </c>
      <c r="G338" s="54">
        <f t="shared" si="9"/>
        <v>9.129999999999999</v>
      </c>
    </row>
    <row r="339" spans="1:7" hidden="1" x14ac:dyDescent="0.2">
      <c r="A339" s="12" t="s">
        <v>404</v>
      </c>
      <c r="B339" s="12"/>
      <c r="C339" s="37" t="s">
        <v>405</v>
      </c>
      <c r="D339" s="14" t="s">
        <v>50</v>
      </c>
      <c r="E339" s="15">
        <v>0.4</v>
      </c>
      <c r="F339" s="15">
        <v>5.29</v>
      </c>
      <c r="G339" s="54">
        <f t="shared" si="9"/>
        <v>5.69</v>
      </c>
    </row>
    <row r="340" spans="1:7" hidden="1" x14ac:dyDescent="0.2">
      <c r="A340" s="12" t="s">
        <v>406</v>
      </c>
      <c r="B340" s="12"/>
      <c r="C340" s="37" t="s">
        <v>407</v>
      </c>
      <c r="D340" s="14" t="s">
        <v>339</v>
      </c>
      <c r="E340" s="15">
        <v>0.33</v>
      </c>
      <c r="F340" s="15">
        <v>3.28</v>
      </c>
      <c r="G340" s="54">
        <f t="shared" si="9"/>
        <v>3.61</v>
      </c>
    </row>
    <row r="341" spans="1:7" hidden="1" x14ac:dyDescent="0.2">
      <c r="A341" s="198" t="s">
        <v>408</v>
      </c>
      <c r="B341" s="198"/>
      <c r="C341" s="198"/>
      <c r="D341" s="198"/>
      <c r="E341" s="198"/>
      <c r="F341" s="198"/>
      <c r="G341" s="198"/>
    </row>
    <row r="342" spans="1:7" hidden="1" x14ac:dyDescent="0.2">
      <c r="A342" s="12" t="s">
        <v>348</v>
      </c>
      <c r="B342" s="12"/>
      <c r="C342" s="37" t="s">
        <v>409</v>
      </c>
      <c r="D342" s="14" t="s">
        <v>398</v>
      </c>
      <c r="E342" s="15">
        <v>0.88</v>
      </c>
      <c r="F342" s="15">
        <v>3.96</v>
      </c>
      <c r="G342" s="54">
        <f t="shared" si="9"/>
        <v>4.84</v>
      </c>
    </row>
    <row r="343" spans="1:7" hidden="1" x14ac:dyDescent="0.2">
      <c r="A343" s="12" t="s">
        <v>350</v>
      </c>
      <c r="B343" s="12"/>
      <c r="C343" s="37" t="s">
        <v>410</v>
      </c>
      <c r="D343" s="14" t="s">
        <v>398</v>
      </c>
      <c r="E343" s="15">
        <v>0.49</v>
      </c>
      <c r="F343" s="15">
        <v>3.96</v>
      </c>
      <c r="G343" s="54">
        <f t="shared" si="9"/>
        <v>4.45</v>
      </c>
    </row>
    <row r="344" spans="1:7" hidden="1" x14ac:dyDescent="0.2">
      <c r="A344" s="12" t="s">
        <v>411</v>
      </c>
      <c r="B344" s="12"/>
      <c r="C344" s="37" t="s">
        <v>412</v>
      </c>
      <c r="D344" s="14" t="s">
        <v>398</v>
      </c>
      <c r="E344" s="15">
        <v>2.02</v>
      </c>
      <c r="F344" s="15">
        <v>5.28</v>
      </c>
      <c r="G344" s="54">
        <f t="shared" si="9"/>
        <v>7.3000000000000007</v>
      </c>
    </row>
    <row r="345" spans="1:7" ht="15.95" hidden="1" customHeight="1" x14ac:dyDescent="0.2">
      <c r="A345" s="12" t="s">
        <v>366</v>
      </c>
      <c r="B345" s="12"/>
      <c r="C345" s="37" t="s">
        <v>413</v>
      </c>
      <c r="D345" s="14" t="s">
        <v>398</v>
      </c>
      <c r="E345" s="15">
        <v>9.01</v>
      </c>
      <c r="F345" s="15">
        <v>15.19</v>
      </c>
      <c r="G345" s="54">
        <f t="shared" si="9"/>
        <v>24.2</v>
      </c>
    </row>
    <row r="346" spans="1:7" ht="25.5" hidden="1" x14ac:dyDescent="0.2">
      <c r="A346" s="12" t="s">
        <v>65</v>
      </c>
      <c r="B346" s="12"/>
      <c r="C346" s="37" t="s">
        <v>414</v>
      </c>
      <c r="D346" s="14" t="s">
        <v>398</v>
      </c>
      <c r="E346" s="15">
        <v>9.86</v>
      </c>
      <c r="F346" s="17">
        <v>44.5</v>
      </c>
      <c r="G346" s="54">
        <f t="shared" si="9"/>
        <v>54.36</v>
      </c>
    </row>
    <row r="347" spans="1:7" hidden="1" x14ac:dyDescent="0.2">
      <c r="A347" s="198" t="s">
        <v>415</v>
      </c>
      <c r="B347" s="198"/>
      <c r="C347" s="198"/>
      <c r="D347" s="198"/>
      <c r="E347" s="198"/>
      <c r="F347" s="198"/>
      <c r="G347" s="198"/>
    </row>
    <row r="348" spans="1:7" ht="14.25" hidden="1" customHeight="1" x14ac:dyDescent="0.2">
      <c r="A348" s="12" t="s">
        <v>416</v>
      </c>
      <c r="B348" s="12"/>
      <c r="C348" s="37" t="s">
        <v>417</v>
      </c>
      <c r="D348" s="14" t="s">
        <v>398</v>
      </c>
      <c r="E348" s="53">
        <v>22.42</v>
      </c>
      <c r="F348" s="15">
        <v>22.3</v>
      </c>
      <c r="G348" s="54">
        <f>F348+E348</f>
        <v>44.72</v>
      </c>
    </row>
    <row r="349" spans="1:7" hidden="1" x14ac:dyDescent="0.2">
      <c r="A349" s="69"/>
      <c r="B349" s="69"/>
      <c r="C349" s="188" t="s">
        <v>791</v>
      </c>
      <c r="D349" s="188"/>
      <c r="E349" s="188"/>
      <c r="F349" s="188"/>
      <c r="G349" s="188"/>
    </row>
    <row r="350" spans="1:7" hidden="1" x14ac:dyDescent="0.2">
      <c r="A350" s="201" t="s">
        <v>418</v>
      </c>
      <c r="B350" s="201"/>
      <c r="C350" s="201"/>
      <c r="D350" s="201"/>
      <c r="E350" s="201"/>
      <c r="F350" s="201"/>
      <c r="G350" s="201"/>
    </row>
    <row r="351" spans="1:7" ht="25.5" hidden="1" x14ac:dyDescent="0.2">
      <c r="A351" s="12" t="s">
        <v>68</v>
      </c>
      <c r="B351" s="12"/>
      <c r="C351" s="37" t="s">
        <v>419</v>
      </c>
      <c r="D351" s="14" t="s">
        <v>70</v>
      </c>
      <c r="E351" s="17"/>
      <c r="F351" s="17">
        <v>7.53</v>
      </c>
      <c r="G351" s="16">
        <f>E351+F351</f>
        <v>7.53</v>
      </c>
    </row>
    <row r="352" spans="1:7" ht="25.5" hidden="1" x14ac:dyDescent="0.2">
      <c r="A352" s="12" t="s">
        <v>71</v>
      </c>
      <c r="B352" s="12"/>
      <c r="C352" s="37" t="s">
        <v>420</v>
      </c>
      <c r="D352" s="14" t="s">
        <v>70</v>
      </c>
      <c r="E352" s="17"/>
      <c r="F352" s="17">
        <v>7.21</v>
      </c>
      <c r="G352" s="16">
        <f>E352+F352</f>
        <v>7.21</v>
      </c>
    </row>
    <row r="353" spans="1:9" ht="25.5" hidden="1" x14ac:dyDescent="0.2">
      <c r="A353" s="10" t="s">
        <v>16</v>
      </c>
      <c r="B353" s="12"/>
      <c r="C353" s="37" t="s">
        <v>421</v>
      </c>
      <c r="D353" s="14" t="s">
        <v>422</v>
      </c>
      <c r="E353" s="17">
        <v>24.65</v>
      </c>
      <c r="F353" s="17">
        <v>16.16</v>
      </c>
      <c r="G353" s="16">
        <f t="shared" ref="G353:G358" si="10">E353+F353</f>
        <v>40.81</v>
      </c>
      <c r="I353" s="70">
        <f>G352+G353+G356+G358</f>
        <v>85.78</v>
      </c>
    </row>
    <row r="354" spans="1:9" ht="25.5" hidden="1" x14ac:dyDescent="0.2">
      <c r="A354" s="10" t="s">
        <v>16</v>
      </c>
      <c r="B354" s="12"/>
      <c r="C354" s="37" t="s">
        <v>423</v>
      </c>
      <c r="D354" s="14" t="s">
        <v>422</v>
      </c>
      <c r="E354" s="17">
        <v>49.3</v>
      </c>
      <c r="F354" s="17">
        <v>16.16</v>
      </c>
      <c r="G354" s="16">
        <f t="shared" si="10"/>
        <v>65.459999999999994</v>
      </c>
      <c r="I354" s="70">
        <f>G354+G352+G358+G356</f>
        <v>110.42999999999998</v>
      </c>
    </row>
    <row r="355" spans="1:9" ht="25.5" hidden="1" x14ac:dyDescent="0.2">
      <c r="A355" s="10" t="s">
        <v>16</v>
      </c>
      <c r="B355" s="12"/>
      <c r="C355" s="37" t="s">
        <v>424</v>
      </c>
      <c r="D355" s="14" t="s">
        <v>422</v>
      </c>
      <c r="E355" s="17">
        <v>73.95</v>
      </c>
      <c r="F355" s="17">
        <v>16.16</v>
      </c>
      <c r="G355" s="16">
        <f t="shared" si="10"/>
        <v>90.11</v>
      </c>
      <c r="I355" s="70">
        <f>G352+G355+G356+G358</f>
        <v>135.07999999999998</v>
      </c>
    </row>
    <row r="356" spans="1:9" hidden="1" x14ac:dyDescent="0.2">
      <c r="A356" s="12" t="s">
        <v>17</v>
      </c>
      <c r="B356" s="12"/>
      <c r="C356" s="37" t="s">
        <v>425</v>
      </c>
      <c r="D356" s="14" t="s">
        <v>426</v>
      </c>
      <c r="E356" s="17">
        <v>6.96</v>
      </c>
      <c r="F356" s="17">
        <v>18.559999999999999</v>
      </c>
      <c r="G356" s="16">
        <f t="shared" si="10"/>
        <v>25.52</v>
      </c>
    </row>
    <row r="357" spans="1:9" hidden="1" x14ac:dyDescent="0.2">
      <c r="A357" s="12" t="s">
        <v>427</v>
      </c>
      <c r="B357" s="12"/>
      <c r="C357" s="37" t="s">
        <v>428</v>
      </c>
      <c r="D357" s="14" t="s">
        <v>50</v>
      </c>
      <c r="E357" s="17">
        <f>E87</f>
        <v>0.44</v>
      </c>
      <c r="F357" s="17">
        <v>5.68</v>
      </c>
      <c r="G357" s="16">
        <f t="shared" si="10"/>
        <v>6.12</v>
      </c>
    </row>
    <row r="358" spans="1:9" hidden="1" x14ac:dyDescent="0.2">
      <c r="A358" s="12" t="s">
        <v>427</v>
      </c>
      <c r="B358" s="12"/>
      <c r="C358" s="37" t="s">
        <v>429</v>
      </c>
      <c r="D358" s="14" t="s">
        <v>50</v>
      </c>
      <c r="E358" s="17">
        <f>E357*2</f>
        <v>0.88</v>
      </c>
      <c r="F358" s="17">
        <v>11.36</v>
      </c>
      <c r="G358" s="16">
        <f t="shared" si="10"/>
        <v>12.24</v>
      </c>
    </row>
    <row r="359" spans="1:9" ht="25.5" hidden="1" x14ac:dyDescent="0.2">
      <c r="A359" s="12"/>
      <c r="B359" s="12"/>
      <c r="C359" s="111" t="s">
        <v>807</v>
      </c>
      <c r="D359" s="14"/>
      <c r="E359" s="17"/>
      <c r="F359" s="17"/>
      <c r="G359" s="16"/>
    </row>
    <row r="360" spans="1:9" hidden="1" x14ac:dyDescent="0.2">
      <c r="A360" s="12"/>
      <c r="B360" s="12"/>
      <c r="C360" s="37" t="s">
        <v>808</v>
      </c>
      <c r="D360" s="14" t="s">
        <v>809</v>
      </c>
      <c r="E360" s="17">
        <v>1.19</v>
      </c>
      <c r="F360" s="17"/>
      <c r="G360" s="16">
        <f>E360</f>
        <v>1.19</v>
      </c>
    </row>
    <row r="361" spans="1:9" hidden="1" x14ac:dyDescent="0.2">
      <c r="A361" s="292" t="s">
        <v>430</v>
      </c>
      <c r="B361" s="293"/>
      <c r="C361" s="293"/>
      <c r="D361" s="293"/>
      <c r="E361" s="293"/>
      <c r="F361" s="293"/>
      <c r="G361" s="294"/>
    </row>
    <row r="362" spans="1:9" hidden="1" x14ac:dyDescent="0.2">
      <c r="A362" s="285" t="s">
        <v>431</v>
      </c>
      <c r="B362" s="285"/>
      <c r="C362" s="285"/>
      <c r="D362" s="285"/>
      <c r="E362" s="285"/>
      <c r="F362" s="285"/>
      <c r="G362" s="285"/>
    </row>
    <row r="363" spans="1:9" hidden="1" x14ac:dyDescent="0.2">
      <c r="A363" s="12">
        <v>1</v>
      </c>
      <c r="B363" s="12"/>
      <c r="C363" s="71" t="s">
        <v>432</v>
      </c>
      <c r="D363" s="14" t="s">
        <v>398</v>
      </c>
      <c r="E363" s="72" t="s">
        <v>16</v>
      </c>
      <c r="F363" s="15">
        <v>191.9</v>
      </c>
      <c r="G363" s="54">
        <f>F363</f>
        <v>191.9</v>
      </c>
    </row>
    <row r="364" spans="1:9" hidden="1" x14ac:dyDescent="0.2">
      <c r="A364" s="62" t="s">
        <v>433</v>
      </c>
      <c r="B364" s="12"/>
      <c r="C364" s="112" t="s">
        <v>435</v>
      </c>
      <c r="D364" s="53"/>
      <c r="E364" s="53"/>
      <c r="F364" s="53"/>
      <c r="G364" s="53"/>
    </row>
    <row r="365" spans="1:9" ht="38.25" hidden="1" x14ac:dyDescent="0.2">
      <c r="A365" s="63" t="s">
        <v>436</v>
      </c>
      <c r="B365" s="12"/>
      <c r="C365" s="68" t="s">
        <v>437</v>
      </c>
      <c r="D365" s="50" t="s">
        <v>438</v>
      </c>
      <c r="E365" s="53" t="s">
        <v>16</v>
      </c>
      <c r="F365" s="15">
        <v>197.14</v>
      </c>
      <c r="G365" s="54">
        <f>F365</f>
        <v>197.14</v>
      </c>
    </row>
    <row r="366" spans="1:9" hidden="1" x14ac:dyDescent="0.2">
      <c r="A366" s="186" t="s">
        <v>439</v>
      </c>
      <c r="B366" s="186"/>
      <c r="C366" s="186"/>
      <c r="D366" s="186"/>
      <c r="E366" s="186"/>
      <c r="F366" s="186"/>
      <c r="G366" s="186"/>
    </row>
    <row r="367" spans="1:9" hidden="1" x14ac:dyDescent="0.2">
      <c r="A367" s="22" t="s">
        <v>434</v>
      </c>
      <c r="B367" s="12"/>
      <c r="C367" s="61" t="s">
        <v>440</v>
      </c>
      <c r="D367" s="14" t="s">
        <v>339</v>
      </c>
      <c r="E367" s="24">
        <v>1.37</v>
      </c>
      <c r="F367" s="17">
        <v>7.81</v>
      </c>
      <c r="G367" s="60">
        <f t="shared" ref="G367:G372" si="11">E367+F367</f>
        <v>9.18</v>
      </c>
    </row>
    <row r="368" spans="1:9" hidden="1" x14ac:dyDescent="0.2">
      <c r="A368" s="22" t="s">
        <v>441</v>
      </c>
      <c r="B368" s="12"/>
      <c r="C368" s="61" t="s">
        <v>442</v>
      </c>
      <c r="D368" s="14" t="s">
        <v>339</v>
      </c>
      <c r="E368" s="24">
        <v>1.93</v>
      </c>
      <c r="F368" s="17">
        <v>2.46</v>
      </c>
      <c r="G368" s="60">
        <f t="shared" si="11"/>
        <v>4.3899999999999997</v>
      </c>
    </row>
    <row r="369" spans="1:7" hidden="1" x14ac:dyDescent="0.2">
      <c r="A369" s="22" t="s">
        <v>443</v>
      </c>
      <c r="B369" s="12"/>
      <c r="C369" s="61" t="s">
        <v>444</v>
      </c>
      <c r="D369" s="14" t="s">
        <v>339</v>
      </c>
      <c r="E369" s="24">
        <v>1.22</v>
      </c>
      <c r="F369" s="17">
        <v>1.22</v>
      </c>
      <c r="G369" s="60">
        <f t="shared" si="11"/>
        <v>2.44</v>
      </c>
    </row>
    <row r="370" spans="1:7" hidden="1" x14ac:dyDescent="0.2">
      <c r="A370" s="22" t="s">
        <v>445</v>
      </c>
      <c r="B370" s="12"/>
      <c r="C370" s="56" t="s">
        <v>446</v>
      </c>
      <c r="D370" s="14" t="s">
        <v>339</v>
      </c>
      <c r="E370" s="24">
        <v>1.76</v>
      </c>
      <c r="F370" s="17">
        <v>7.4</v>
      </c>
      <c r="G370" s="60">
        <f t="shared" si="11"/>
        <v>9.16</v>
      </c>
    </row>
    <row r="371" spans="1:7" hidden="1" x14ac:dyDescent="0.2">
      <c r="A371" s="22" t="s">
        <v>447</v>
      </c>
      <c r="B371" s="12"/>
      <c r="C371" s="56" t="s">
        <v>448</v>
      </c>
      <c r="D371" s="14" t="s">
        <v>339</v>
      </c>
      <c r="E371" s="24">
        <v>1.93</v>
      </c>
      <c r="F371" s="17">
        <v>1.22</v>
      </c>
      <c r="G371" s="60">
        <f t="shared" si="11"/>
        <v>3.15</v>
      </c>
    </row>
    <row r="372" spans="1:7" hidden="1" x14ac:dyDescent="0.2">
      <c r="A372" s="22" t="s">
        <v>449</v>
      </c>
      <c r="B372" s="12"/>
      <c r="C372" s="56" t="s">
        <v>450</v>
      </c>
      <c r="D372" s="14" t="s">
        <v>339</v>
      </c>
      <c r="E372" s="24">
        <v>1.93</v>
      </c>
      <c r="F372" s="17">
        <v>1.22</v>
      </c>
      <c r="G372" s="60">
        <f t="shared" si="11"/>
        <v>3.15</v>
      </c>
    </row>
    <row r="373" spans="1:7" hidden="1" x14ac:dyDescent="0.2">
      <c r="A373" s="187" t="s">
        <v>451</v>
      </c>
      <c r="B373" s="187"/>
      <c r="C373" s="187"/>
      <c r="D373" s="187"/>
      <c r="E373" s="187"/>
      <c r="F373" s="187"/>
      <c r="G373" s="187"/>
    </row>
    <row r="374" spans="1:7" ht="25.5" hidden="1" x14ac:dyDescent="0.2">
      <c r="A374" s="33" t="s">
        <v>13</v>
      </c>
      <c r="B374" s="12"/>
      <c r="C374" s="37" t="s">
        <v>452</v>
      </c>
      <c r="D374" s="14" t="s">
        <v>339</v>
      </c>
      <c r="E374" s="10" t="s">
        <v>263</v>
      </c>
      <c r="F374" s="17">
        <v>1</v>
      </c>
      <c r="G374" s="54">
        <f>F374</f>
        <v>1</v>
      </c>
    </row>
    <row r="375" spans="1:7" ht="25.5" hidden="1" x14ac:dyDescent="0.2">
      <c r="A375" s="33" t="s">
        <v>17</v>
      </c>
      <c r="B375" s="12"/>
      <c r="C375" s="37" t="s">
        <v>453</v>
      </c>
      <c r="D375" s="14" t="s">
        <v>339</v>
      </c>
      <c r="E375" s="10" t="s">
        <v>263</v>
      </c>
      <c r="F375" s="15">
        <v>1</v>
      </c>
      <c r="G375" s="54">
        <f t="shared" ref="G375:G400" si="12">F375</f>
        <v>1</v>
      </c>
    </row>
    <row r="376" spans="1:7" hidden="1" x14ac:dyDescent="0.2">
      <c r="A376" s="33" t="s">
        <v>19</v>
      </c>
      <c r="B376" s="12"/>
      <c r="C376" s="37" t="s">
        <v>454</v>
      </c>
      <c r="D376" s="14" t="s">
        <v>339</v>
      </c>
      <c r="E376" s="10" t="s">
        <v>263</v>
      </c>
      <c r="F376" s="15">
        <v>1</v>
      </c>
      <c r="G376" s="54">
        <f t="shared" si="12"/>
        <v>1</v>
      </c>
    </row>
    <row r="377" spans="1:7" ht="51" hidden="1" x14ac:dyDescent="0.2">
      <c r="A377" s="33" t="s">
        <v>21</v>
      </c>
      <c r="B377" s="12"/>
      <c r="C377" s="46" t="s">
        <v>455</v>
      </c>
      <c r="D377" s="14" t="s">
        <v>339</v>
      </c>
      <c r="E377" s="10" t="s">
        <v>263</v>
      </c>
      <c r="F377" s="15">
        <v>1.5</v>
      </c>
      <c r="G377" s="54">
        <f t="shared" si="12"/>
        <v>1.5</v>
      </c>
    </row>
    <row r="378" spans="1:7" hidden="1" x14ac:dyDescent="0.2">
      <c r="A378" s="33" t="s">
        <v>23</v>
      </c>
      <c r="B378" s="12"/>
      <c r="C378" s="37" t="s">
        <v>456</v>
      </c>
      <c r="D378" s="14" t="s">
        <v>339</v>
      </c>
      <c r="E378" s="10" t="s">
        <v>263</v>
      </c>
      <c r="F378" s="15">
        <v>1.5</v>
      </c>
      <c r="G378" s="54">
        <f t="shared" si="12"/>
        <v>1.5</v>
      </c>
    </row>
    <row r="379" spans="1:7" ht="25.5" hidden="1" x14ac:dyDescent="0.2">
      <c r="A379" s="33" t="s">
        <v>25</v>
      </c>
      <c r="B379" s="12"/>
      <c r="C379" s="37" t="s">
        <v>457</v>
      </c>
      <c r="D379" s="14" t="s">
        <v>339</v>
      </c>
      <c r="E379" s="10" t="s">
        <v>263</v>
      </c>
      <c r="F379" s="15">
        <v>2</v>
      </c>
      <c r="G379" s="54">
        <f t="shared" si="12"/>
        <v>2</v>
      </c>
    </row>
    <row r="380" spans="1:7" ht="38.25" hidden="1" x14ac:dyDescent="0.2">
      <c r="A380" s="33" t="s">
        <v>27</v>
      </c>
      <c r="B380" s="12"/>
      <c r="C380" s="37" t="s">
        <v>458</v>
      </c>
      <c r="D380" s="14" t="s">
        <v>339</v>
      </c>
      <c r="E380" s="10" t="s">
        <v>263</v>
      </c>
      <c r="F380" s="15">
        <v>1</v>
      </c>
      <c r="G380" s="54">
        <f t="shared" si="12"/>
        <v>1</v>
      </c>
    </row>
    <row r="381" spans="1:7" ht="25.5" hidden="1" x14ac:dyDescent="0.2">
      <c r="A381" s="33" t="s">
        <v>28</v>
      </c>
      <c r="B381" s="12"/>
      <c r="C381" s="37" t="s">
        <v>459</v>
      </c>
      <c r="D381" s="14" t="s">
        <v>339</v>
      </c>
      <c r="E381" s="10" t="s">
        <v>263</v>
      </c>
      <c r="F381" s="15">
        <v>1</v>
      </c>
      <c r="G381" s="54">
        <f t="shared" si="12"/>
        <v>1</v>
      </c>
    </row>
    <row r="382" spans="1:7" ht="38.25" hidden="1" x14ac:dyDescent="0.2">
      <c r="A382" s="33" t="s">
        <v>30</v>
      </c>
      <c r="B382" s="12"/>
      <c r="C382" s="37" t="s">
        <v>460</v>
      </c>
      <c r="D382" s="14" t="s">
        <v>339</v>
      </c>
      <c r="E382" s="10" t="s">
        <v>263</v>
      </c>
      <c r="F382" s="15">
        <v>1</v>
      </c>
      <c r="G382" s="54">
        <f t="shared" si="12"/>
        <v>1</v>
      </c>
    </row>
    <row r="383" spans="1:7" hidden="1" x14ac:dyDescent="0.2">
      <c r="A383" s="33" t="s">
        <v>32</v>
      </c>
      <c r="B383" s="12"/>
      <c r="C383" s="37" t="s">
        <v>461</v>
      </c>
      <c r="D383" s="14" t="s">
        <v>339</v>
      </c>
      <c r="E383" s="10" t="s">
        <v>263</v>
      </c>
      <c r="F383" s="15">
        <v>1</v>
      </c>
      <c r="G383" s="54">
        <f t="shared" si="12"/>
        <v>1</v>
      </c>
    </row>
    <row r="384" spans="1:7" ht="51" hidden="1" x14ac:dyDescent="0.2">
      <c r="A384" s="33" t="s">
        <v>34</v>
      </c>
      <c r="B384" s="12"/>
      <c r="C384" s="37" t="s">
        <v>462</v>
      </c>
      <c r="D384" s="14" t="s">
        <v>339</v>
      </c>
      <c r="E384" s="10" t="s">
        <v>263</v>
      </c>
      <c r="F384" s="15">
        <v>2.5</v>
      </c>
      <c r="G384" s="54">
        <f t="shared" si="12"/>
        <v>2.5</v>
      </c>
    </row>
    <row r="385" spans="1:7" ht="51" hidden="1" x14ac:dyDescent="0.2">
      <c r="A385" s="33" t="s">
        <v>36</v>
      </c>
      <c r="B385" s="12"/>
      <c r="C385" s="37" t="s">
        <v>463</v>
      </c>
      <c r="D385" s="14" t="s">
        <v>339</v>
      </c>
      <c r="E385" s="10" t="s">
        <v>263</v>
      </c>
      <c r="F385" s="15">
        <v>1.5</v>
      </c>
      <c r="G385" s="54">
        <f t="shared" si="12"/>
        <v>1.5</v>
      </c>
    </row>
    <row r="386" spans="1:7" hidden="1" x14ac:dyDescent="0.2">
      <c r="A386" s="33" t="s">
        <v>38</v>
      </c>
      <c r="B386" s="12"/>
      <c r="C386" s="37" t="s">
        <v>464</v>
      </c>
      <c r="D386" s="14" t="s">
        <v>339</v>
      </c>
      <c r="E386" s="10" t="s">
        <v>263</v>
      </c>
      <c r="F386" s="15">
        <v>1</v>
      </c>
      <c r="G386" s="54">
        <f t="shared" si="12"/>
        <v>1</v>
      </c>
    </row>
    <row r="387" spans="1:7" ht="25.5" hidden="1" x14ac:dyDescent="0.2">
      <c r="A387" s="33" t="s">
        <v>40</v>
      </c>
      <c r="B387" s="12"/>
      <c r="C387" s="37" t="s">
        <v>465</v>
      </c>
      <c r="D387" s="14" t="s">
        <v>339</v>
      </c>
      <c r="E387" s="10" t="s">
        <v>263</v>
      </c>
      <c r="F387" s="15">
        <v>1</v>
      </c>
      <c r="G387" s="54">
        <f t="shared" si="12"/>
        <v>1</v>
      </c>
    </row>
    <row r="388" spans="1:7" hidden="1" x14ac:dyDescent="0.2">
      <c r="A388" s="33" t="s">
        <v>42</v>
      </c>
      <c r="B388" s="12"/>
      <c r="C388" s="37" t="s">
        <v>466</v>
      </c>
      <c r="D388" s="14" t="s">
        <v>339</v>
      </c>
      <c r="E388" s="10" t="s">
        <v>263</v>
      </c>
      <c r="F388" s="15">
        <v>1.5</v>
      </c>
      <c r="G388" s="54">
        <f t="shared" si="12"/>
        <v>1.5</v>
      </c>
    </row>
    <row r="389" spans="1:7" ht="38.25" hidden="1" x14ac:dyDescent="0.2">
      <c r="A389" s="33" t="s">
        <v>45</v>
      </c>
      <c r="B389" s="12"/>
      <c r="C389" s="37" t="s">
        <v>467</v>
      </c>
      <c r="D389" s="14" t="s">
        <v>339</v>
      </c>
      <c r="E389" s="10" t="s">
        <v>263</v>
      </c>
      <c r="F389" s="15">
        <v>2</v>
      </c>
      <c r="G389" s="54">
        <f t="shared" si="12"/>
        <v>2</v>
      </c>
    </row>
    <row r="390" spans="1:7" ht="51" hidden="1" x14ac:dyDescent="0.2">
      <c r="A390" s="33" t="s">
        <v>468</v>
      </c>
      <c r="B390" s="12"/>
      <c r="C390" s="37" t="s">
        <v>469</v>
      </c>
      <c r="D390" s="14" t="s">
        <v>339</v>
      </c>
      <c r="E390" s="10" t="s">
        <v>263</v>
      </c>
      <c r="F390" s="15">
        <v>2</v>
      </c>
      <c r="G390" s="54">
        <f t="shared" si="12"/>
        <v>2</v>
      </c>
    </row>
    <row r="391" spans="1:7" ht="25.5" hidden="1" x14ac:dyDescent="0.2">
      <c r="A391" s="33" t="s">
        <v>470</v>
      </c>
      <c r="B391" s="12"/>
      <c r="C391" s="37" t="s">
        <v>471</v>
      </c>
      <c r="D391" s="14" t="s">
        <v>339</v>
      </c>
      <c r="E391" s="10" t="s">
        <v>263</v>
      </c>
      <c r="F391" s="15">
        <v>3.01</v>
      </c>
      <c r="G391" s="54">
        <f t="shared" si="12"/>
        <v>3.01</v>
      </c>
    </row>
    <row r="392" spans="1:7" ht="51" hidden="1" x14ac:dyDescent="0.2">
      <c r="A392" s="33" t="s">
        <v>472</v>
      </c>
      <c r="B392" s="12"/>
      <c r="C392" s="37" t="s">
        <v>473</v>
      </c>
      <c r="D392" s="14" t="s">
        <v>339</v>
      </c>
      <c r="E392" s="10" t="s">
        <v>263</v>
      </c>
      <c r="F392" s="15">
        <v>2.4900000000000002</v>
      </c>
      <c r="G392" s="54">
        <f t="shared" si="12"/>
        <v>2.4900000000000002</v>
      </c>
    </row>
    <row r="393" spans="1:7" hidden="1" x14ac:dyDescent="0.2">
      <c r="A393" s="33" t="s">
        <v>474</v>
      </c>
      <c r="B393" s="12"/>
      <c r="C393" s="37" t="s">
        <v>475</v>
      </c>
      <c r="D393" s="14" t="s">
        <v>339</v>
      </c>
      <c r="E393" s="10" t="s">
        <v>263</v>
      </c>
      <c r="F393" s="15">
        <v>1.5</v>
      </c>
      <c r="G393" s="54">
        <f t="shared" si="12"/>
        <v>1.5</v>
      </c>
    </row>
    <row r="394" spans="1:7" ht="38.25" hidden="1" x14ac:dyDescent="0.2">
      <c r="A394" s="33" t="s">
        <v>476</v>
      </c>
      <c r="B394" s="12"/>
      <c r="C394" s="37" t="s">
        <v>477</v>
      </c>
      <c r="D394" s="14" t="s">
        <v>339</v>
      </c>
      <c r="E394" s="10" t="s">
        <v>263</v>
      </c>
      <c r="F394" s="15">
        <v>2</v>
      </c>
      <c r="G394" s="54">
        <f t="shared" si="12"/>
        <v>2</v>
      </c>
    </row>
    <row r="395" spans="1:7" ht="38.25" hidden="1" x14ac:dyDescent="0.2">
      <c r="A395" s="33" t="s">
        <v>478</v>
      </c>
      <c r="B395" s="12"/>
      <c r="C395" s="37" t="s">
        <v>479</v>
      </c>
      <c r="D395" s="14" t="s">
        <v>339</v>
      </c>
      <c r="E395" s="10" t="s">
        <v>263</v>
      </c>
      <c r="F395" s="15">
        <v>1</v>
      </c>
      <c r="G395" s="54">
        <f t="shared" si="12"/>
        <v>1</v>
      </c>
    </row>
    <row r="396" spans="1:7" ht="25.5" hidden="1" x14ac:dyDescent="0.2">
      <c r="A396" s="33" t="s">
        <v>480</v>
      </c>
      <c r="B396" s="12"/>
      <c r="C396" s="37" t="s">
        <v>481</v>
      </c>
      <c r="D396" s="14" t="s">
        <v>339</v>
      </c>
      <c r="E396" s="10" t="s">
        <v>263</v>
      </c>
      <c r="F396" s="15">
        <v>1</v>
      </c>
      <c r="G396" s="54">
        <f t="shared" si="12"/>
        <v>1</v>
      </c>
    </row>
    <row r="397" spans="1:7" ht="38.25" hidden="1" x14ac:dyDescent="0.2">
      <c r="A397" s="33" t="s">
        <v>482</v>
      </c>
      <c r="B397" s="12"/>
      <c r="C397" s="37" t="s">
        <v>483</v>
      </c>
      <c r="D397" s="14" t="s">
        <v>339</v>
      </c>
      <c r="E397" s="10" t="s">
        <v>263</v>
      </c>
      <c r="F397" s="15">
        <v>1</v>
      </c>
      <c r="G397" s="54">
        <f t="shared" si="12"/>
        <v>1</v>
      </c>
    </row>
    <row r="398" spans="1:7" hidden="1" x14ac:dyDescent="0.2">
      <c r="A398" s="33" t="s">
        <v>484</v>
      </c>
      <c r="B398" s="12"/>
      <c r="C398" s="37" t="s">
        <v>485</v>
      </c>
      <c r="D398" s="14" t="s">
        <v>339</v>
      </c>
      <c r="E398" s="10" t="s">
        <v>263</v>
      </c>
      <c r="F398" s="15">
        <v>1</v>
      </c>
      <c r="G398" s="54">
        <f t="shared" si="12"/>
        <v>1</v>
      </c>
    </row>
    <row r="399" spans="1:7" hidden="1" x14ac:dyDescent="0.2">
      <c r="A399" s="33" t="s">
        <v>486</v>
      </c>
      <c r="B399" s="12"/>
      <c r="C399" s="37" t="s">
        <v>487</v>
      </c>
      <c r="D399" s="14" t="s">
        <v>339</v>
      </c>
      <c r="E399" s="10" t="s">
        <v>263</v>
      </c>
      <c r="F399" s="15">
        <v>5</v>
      </c>
      <c r="G399" s="54">
        <f t="shared" si="12"/>
        <v>5</v>
      </c>
    </row>
    <row r="400" spans="1:7" hidden="1" x14ac:dyDescent="0.2">
      <c r="A400" s="73" t="s">
        <v>488</v>
      </c>
      <c r="B400" s="12"/>
      <c r="C400" s="37" t="s">
        <v>489</v>
      </c>
      <c r="D400" s="14" t="s">
        <v>339</v>
      </c>
      <c r="E400" s="10" t="s">
        <v>263</v>
      </c>
      <c r="F400" s="15">
        <v>4</v>
      </c>
      <c r="G400" s="54">
        <f t="shared" si="12"/>
        <v>4</v>
      </c>
    </row>
    <row r="401" spans="1:7" ht="15.95" hidden="1" customHeight="1" x14ac:dyDescent="0.2">
      <c r="A401" s="187" t="s">
        <v>490</v>
      </c>
      <c r="B401" s="187"/>
      <c r="C401" s="187"/>
      <c r="D401" s="187"/>
      <c r="E401" s="187"/>
      <c r="F401" s="187"/>
      <c r="G401" s="187"/>
    </row>
    <row r="402" spans="1:7" ht="15.95" hidden="1" customHeight="1" x14ac:dyDescent="0.2">
      <c r="A402" s="74" t="s">
        <v>51</v>
      </c>
      <c r="B402" s="107"/>
      <c r="C402" s="61" t="s">
        <v>491</v>
      </c>
      <c r="D402" s="14" t="s">
        <v>339</v>
      </c>
      <c r="E402" s="10">
        <v>0.82</v>
      </c>
      <c r="F402" s="10">
        <v>1.39</v>
      </c>
      <c r="G402" s="75">
        <f>E402+F402</f>
        <v>2.21</v>
      </c>
    </row>
    <row r="403" spans="1:7" ht="15.95" hidden="1" customHeight="1" x14ac:dyDescent="0.2">
      <c r="A403" s="74" t="s">
        <v>53</v>
      </c>
      <c r="B403" s="107"/>
      <c r="C403" s="61" t="s">
        <v>492</v>
      </c>
      <c r="D403" s="14" t="s">
        <v>339</v>
      </c>
      <c r="E403" s="10">
        <v>0.82</v>
      </c>
      <c r="F403" s="10">
        <v>1.39</v>
      </c>
      <c r="G403" s="75">
        <f t="shared" ref="G403:G414" si="13">E403+F403</f>
        <v>2.21</v>
      </c>
    </row>
    <row r="404" spans="1:7" ht="15.95" hidden="1" customHeight="1" x14ac:dyDescent="0.2">
      <c r="A404" s="74" t="s">
        <v>55</v>
      </c>
      <c r="B404" s="107"/>
      <c r="C404" s="61" t="s">
        <v>493</v>
      </c>
      <c r="D404" s="14" t="s">
        <v>339</v>
      </c>
      <c r="E404" s="10">
        <v>0.82</v>
      </c>
      <c r="F404" s="10">
        <v>2.09</v>
      </c>
      <c r="G404" s="75">
        <f t="shared" si="13"/>
        <v>2.9099999999999997</v>
      </c>
    </row>
    <row r="405" spans="1:7" ht="15.95" hidden="1" customHeight="1" x14ac:dyDescent="0.2">
      <c r="A405" s="74" t="s">
        <v>404</v>
      </c>
      <c r="B405" s="107"/>
      <c r="C405" s="61" t="s">
        <v>494</v>
      </c>
      <c r="D405" s="14" t="s">
        <v>339</v>
      </c>
      <c r="E405" s="10">
        <v>0.82</v>
      </c>
      <c r="F405" s="10">
        <v>1.39</v>
      </c>
      <c r="G405" s="75">
        <f t="shared" si="13"/>
        <v>2.21</v>
      </c>
    </row>
    <row r="406" spans="1:7" ht="15.95" hidden="1" customHeight="1" x14ac:dyDescent="0.2">
      <c r="A406" s="74" t="s">
        <v>495</v>
      </c>
      <c r="B406" s="107"/>
      <c r="C406" s="61" t="s">
        <v>496</v>
      </c>
      <c r="D406" s="14" t="s">
        <v>339</v>
      </c>
      <c r="E406" s="10">
        <v>0.82</v>
      </c>
      <c r="F406" s="10">
        <v>2.09</v>
      </c>
      <c r="G406" s="75">
        <f t="shared" si="13"/>
        <v>2.9099999999999997</v>
      </c>
    </row>
    <row r="407" spans="1:7" ht="15.95" hidden="1" customHeight="1" x14ac:dyDescent="0.2">
      <c r="A407" s="74" t="s">
        <v>497</v>
      </c>
      <c r="B407" s="107"/>
      <c r="C407" s="61" t="s">
        <v>498</v>
      </c>
      <c r="D407" s="14" t="s">
        <v>339</v>
      </c>
      <c r="E407" s="10">
        <v>0.82</v>
      </c>
      <c r="F407" s="10">
        <v>2.09</v>
      </c>
      <c r="G407" s="75">
        <f t="shared" si="13"/>
        <v>2.9099999999999997</v>
      </c>
    </row>
    <row r="408" spans="1:7" ht="15.95" hidden="1" customHeight="1" x14ac:dyDescent="0.2">
      <c r="A408" s="74" t="s">
        <v>499</v>
      </c>
      <c r="B408" s="107"/>
      <c r="C408" s="61" t="s">
        <v>500</v>
      </c>
      <c r="D408" s="14" t="s">
        <v>339</v>
      </c>
      <c r="E408" s="10">
        <v>0.82</v>
      </c>
      <c r="F408" s="10">
        <v>1.39</v>
      </c>
      <c r="G408" s="75">
        <f t="shared" si="13"/>
        <v>2.21</v>
      </c>
    </row>
    <row r="409" spans="1:7" ht="15.95" hidden="1" customHeight="1" x14ac:dyDescent="0.2">
      <c r="A409" s="74" t="s">
        <v>501</v>
      </c>
      <c r="B409" s="107"/>
      <c r="C409" s="61" t="s">
        <v>502</v>
      </c>
      <c r="D409" s="14" t="s">
        <v>339</v>
      </c>
      <c r="E409" s="10">
        <v>0.82</v>
      </c>
      <c r="F409" s="10">
        <v>2.09</v>
      </c>
      <c r="G409" s="75">
        <f t="shared" si="13"/>
        <v>2.9099999999999997</v>
      </c>
    </row>
    <row r="410" spans="1:7" ht="15.95" hidden="1" customHeight="1" x14ac:dyDescent="0.2">
      <c r="A410" s="74" t="s">
        <v>406</v>
      </c>
      <c r="B410" s="107"/>
      <c r="C410" s="61" t="s">
        <v>503</v>
      </c>
      <c r="D410" s="14" t="s">
        <v>339</v>
      </c>
      <c r="E410" s="10">
        <v>0.82</v>
      </c>
      <c r="F410" s="10">
        <v>1.39</v>
      </c>
      <c r="G410" s="75">
        <f t="shared" si="13"/>
        <v>2.21</v>
      </c>
    </row>
    <row r="411" spans="1:7" ht="15.95" hidden="1" customHeight="1" x14ac:dyDescent="0.2">
      <c r="A411" s="74" t="s">
        <v>504</v>
      </c>
      <c r="B411" s="107"/>
      <c r="C411" s="61" t="s">
        <v>505</v>
      </c>
      <c r="D411" s="14" t="s">
        <v>339</v>
      </c>
      <c r="E411" s="10">
        <v>0.82</v>
      </c>
      <c r="F411" s="10">
        <v>1.39</v>
      </c>
      <c r="G411" s="75">
        <f t="shared" si="13"/>
        <v>2.21</v>
      </c>
    </row>
    <row r="412" spans="1:7" ht="15.95" hidden="1" customHeight="1" x14ac:dyDescent="0.2">
      <c r="A412" s="74" t="s">
        <v>506</v>
      </c>
      <c r="B412" s="107"/>
      <c r="C412" s="61" t="s">
        <v>507</v>
      </c>
      <c r="D412" s="14" t="s">
        <v>339</v>
      </c>
      <c r="E412" s="10">
        <v>0.82</v>
      </c>
      <c r="F412" s="10">
        <v>2.09</v>
      </c>
      <c r="G412" s="75">
        <f t="shared" si="13"/>
        <v>2.9099999999999997</v>
      </c>
    </row>
    <row r="413" spans="1:7" ht="15.95" hidden="1" customHeight="1" x14ac:dyDescent="0.2">
      <c r="A413" s="74" t="s">
        <v>508</v>
      </c>
      <c r="B413" s="107"/>
      <c r="C413" s="61" t="s">
        <v>509</v>
      </c>
      <c r="D413" s="14" t="s">
        <v>339</v>
      </c>
      <c r="E413" s="10">
        <v>0.82</v>
      </c>
      <c r="F413" s="10">
        <v>1.39</v>
      </c>
      <c r="G413" s="75">
        <f t="shared" si="13"/>
        <v>2.21</v>
      </c>
    </row>
    <row r="414" spans="1:7" ht="15.95" hidden="1" customHeight="1" x14ac:dyDescent="0.2">
      <c r="A414" s="74" t="s">
        <v>510</v>
      </c>
      <c r="B414" s="107"/>
      <c r="C414" s="61" t="s">
        <v>511</v>
      </c>
      <c r="D414" s="14" t="s">
        <v>339</v>
      </c>
      <c r="E414" s="10">
        <v>0.82</v>
      </c>
      <c r="F414" s="10">
        <v>2.09</v>
      </c>
      <c r="G414" s="75">
        <f t="shared" si="13"/>
        <v>2.9099999999999997</v>
      </c>
    </row>
    <row r="415" spans="1:7" hidden="1" x14ac:dyDescent="0.2">
      <c r="A415" s="187" t="s">
        <v>512</v>
      </c>
      <c r="B415" s="187"/>
      <c r="C415" s="187"/>
      <c r="D415" s="187"/>
      <c r="E415" s="187"/>
      <c r="F415" s="187"/>
      <c r="G415" s="187"/>
    </row>
    <row r="416" spans="1:7" ht="15.95" hidden="1" customHeight="1" x14ac:dyDescent="0.2">
      <c r="A416" s="22" t="s">
        <v>513</v>
      </c>
      <c r="B416" s="61" t="s">
        <v>512</v>
      </c>
      <c r="C416" s="61" t="s">
        <v>512</v>
      </c>
      <c r="D416" s="107"/>
      <c r="E416" s="107"/>
      <c r="F416" s="107"/>
      <c r="G416" s="107"/>
    </row>
    <row r="417" spans="1:7" ht="15.95" hidden="1" customHeight="1" x14ac:dyDescent="0.2">
      <c r="A417" s="61" t="s">
        <v>514</v>
      </c>
      <c r="B417" s="61" t="s">
        <v>515</v>
      </c>
      <c r="C417" s="61" t="s">
        <v>515</v>
      </c>
      <c r="D417" s="14" t="s">
        <v>339</v>
      </c>
      <c r="E417" s="10" t="s">
        <v>16</v>
      </c>
      <c r="F417" s="24">
        <v>3.34</v>
      </c>
      <c r="G417" s="54">
        <f>F417</f>
        <v>3.34</v>
      </c>
    </row>
    <row r="418" spans="1:7" ht="15.95" hidden="1" customHeight="1" x14ac:dyDescent="0.2">
      <c r="A418" s="61" t="s">
        <v>516</v>
      </c>
      <c r="B418" s="61" t="s">
        <v>517</v>
      </c>
      <c r="C418" s="61" t="s">
        <v>517</v>
      </c>
      <c r="D418" s="14" t="s">
        <v>339</v>
      </c>
      <c r="E418" s="10" t="s">
        <v>16</v>
      </c>
      <c r="F418" s="24">
        <v>2.78</v>
      </c>
      <c r="G418" s="54">
        <f t="shared" ref="G418:G424" si="14">F418</f>
        <v>2.78</v>
      </c>
    </row>
    <row r="419" spans="1:7" ht="15.95" hidden="1" customHeight="1" x14ac:dyDescent="0.2">
      <c r="A419" s="61" t="s">
        <v>518</v>
      </c>
      <c r="B419" s="22" t="s">
        <v>519</v>
      </c>
      <c r="C419" s="22" t="s">
        <v>519</v>
      </c>
      <c r="D419" s="14" t="s">
        <v>339</v>
      </c>
      <c r="E419" s="10" t="s">
        <v>16</v>
      </c>
      <c r="F419" s="24">
        <v>2.78</v>
      </c>
      <c r="G419" s="54">
        <f t="shared" si="14"/>
        <v>2.78</v>
      </c>
    </row>
    <row r="420" spans="1:7" ht="19.5" hidden="1" customHeight="1" x14ac:dyDescent="0.2">
      <c r="A420" s="61" t="s">
        <v>520</v>
      </c>
      <c r="B420" s="61" t="s">
        <v>521</v>
      </c>
      <c r="C420" s="61" t="s">
        <v>521</v>
      </c>
      <c r="D420" s="14" t="s">
        <v>339</v>
      </c>
      <c r="E420" s="10" t="s">
        <v>16</v>
      </c>
      <c r="F420" s="24">
        <v>3.34</v>
      </c>
      <c r="G420" s="54">
        <f t="shared" si="14"/>
        <v>3.34</v>
      </c>
    </row>
    <row r="421" spans="1:7" ht="15.95" hidden="1" customHeight="1" x14ac:dyDescent="0.2">
      <c r="A421" s="61" t="s">
        <v>522</v>
      </c>
      <c r="B421" s="22" t="s">
        <v>523</v>
      </c>
      <c r="C421" s="22" t="s">
        <v>523</v>
      </c>
      <c r="D421" s="14" t="s">
        <v>339</v>
      </c>
      <c r="E421" s="10" t="s">
        <v>16</v>
      </c>
      <c r="F421" s="24">
        <v>3.34</v>
      </c>
      <c r="G421" s="54">
        <f t="shared" si="14"/>
        <v>3.34</v>
      </c>
    </row>
    <row r="422" spans="1:7" ht="15.95" hidden="1" customHeight="1" x14ac:dyDescent="0.2">
      <c r="A422" s="61" t="s">
        <v>524</v>
      </c>
      <c r="B422" s="22" t="s">
        <v>525</v>
      </c>
      <c r="C422" s="22" t="s">
        <v>525</v>
      </c>
      <c r="D422" s="14" t="s">
        <v>339</v>
      </c>
      <c r="E422" s="10" t="s">
        <v>16</v>
      </c>
      <c r="F422" s="24">
        <v>3.34</v>
      </c>
      <c r="G422" s="54">
        <f t="shared" si="14"/>
        <v>3.34</v>
      </c>
    </row>
    <row r="423" spans="1:7" ht="15.95" hidden="1" customHeight="1" x14ac:dyDescent="0.2">
      <c r="A423" s="61" t="s">
        <v>526</v>
      </c>
      <c r="B423" s="22" t="s">
        <v>527</v>
      </c>
      <c r="C423" s="22" t="s">
        <v>527</v>
      </c>
      <c r="D423" s="14" t="s">
        <v>339</v>
      </c>
      <c r="E423" s="10" t="s">
        <v>16</v>
      </c>
      <c r="F423" s="24">
        <v>2.78</v>
      </c>
      <c r="G423" s="54">
        <f t="shared" si="14"/>
        <v>2.78</v>
      </c>
    </row>
    <row r="424" spans="1:7" ht="15.95" hidden="1" customHeight="1" x14ac:dyDescent="0.2">
      <c r="A424" s="61" t="s">
        <v>528</v>
      </c>
      <c r="B424" s="22" t="s">
        <v>529</v>
      </c>
      <c r="C424" s="22" t="s">
        <v>529</v>
      </c>
      <c r="D424" s="14" t="s">
        <v>339</v>
      </c>
      <c r="E424" s="10" t="s">
        <v>16</v>
      </c>
      <c r="F424" s="24">
        <v>3.34</v>
      </c>
      <c r="G424" s="54">
        <f t="shared" si="14"/>
        <v>3.34</v>
      </c>
    </row>
    <row r="425" spans="1:7" ht="15.95" hidden="1" customHeight="1" x14ac:dyDescent="0.2">
      <c r="A425" s="61" t="s">
        <v>530</v>
      </c>
      <c r="B425" s="22" t="s">
        <v>531</v>
      </c>
      <c r="C425" s="22" t="s">
        <v>531</v>
      </c>
      <c r="D425" s="14" t="s">
        <v>339</v>
      </c>
      <c r="E425" s="76">
        <v>1.54</v>
      </c>
      <c r="F425" s="24">
        <v>3.34</v>
      </c>
      <c r="G425" s="54">
        <f>F425+E425</f>
        <v>4.88</v>
      </c>
    </row>
    <row r="426" spans="1:7" ht="15.95" hidden="1" customHeight="1" x14ac:dyDescent="0.2">
      <c r="A426" s="61" t="s">
        <v>532</v>
      </c>
      <c r="B426" s="22" t="s">
        <v>533</v>
      </c>
      <c r="C426" s="22" t="s">
        <v>533</v>
      </c>
      <c r="D426" s="14" t="s">
        <v>339</v>
      </c>
      <c r="E426" s="10">
        <v>0.19</v>
      </c>
      <c r="F426" s="24">
        <v>2.23</v>
      </c>
      <c r="G426" s="54">
        <f>F426+E426</f>
        <v>2.42</v>
      </c>
    </row>
    <row r="427" spans="1:7" ht="15.95" hidden="1" customHeight="1" x14ac:dyDescent="0.2">
      <c r="A427" s="61" t="s">
        <v>534</v>
      </c>
      <c r="B427" s="22" t="s">
        <v>535</v>
      </c>
      <c r="C427" s="22" t="s">
        <v>535</v>
      </c>
      <c r="D427" s="14" t="s">
        <v>339</v>
      </c>
      <c r="E427" s="10">
        <v>0.19</v>
      </c>
      <c r="F427" s="24">
        <v>2.23</v>
      </c>
      <c r="G427" s="54">
        <f>F427+E427</f>
        <v>2.42</v>
      </c>
    </row>
    <row r="428" spans="1:7" ht="15.95" hidden="1" customHeight="1" x14ac:dyDescent="0.2">
      <c r="A428" s="61" t="s">
        <v>536</v>
      </c>
      <c r="B428" s="295" t="s">
        <v>537</v>
      </c>
      <c r="C428" s="295"/>
      <c r="D428" s="295"/>
      <c r="E428" s="295"/>
      <c r="F428" s="108"/>
      <c r="G428" s="108"/>
    </row>
    <row r="429" spans="1:7" ht="15.95" hidden="1" customHeight="1" x14ac:dyDescent="0.2">
      <c r="A429" s="61" t="s">
        <v>538</v>
      </c>
      <c r="B429" s="61" t="s">
        <v>539</v>
      </c>
      <c r="C429" s="61" t="s">
        <v>539</v>
      </c>
      <c r="D429" s="14" t="s">
        <v>339</v>
      </c>
      <c r="E429" s="76">
        <v>0.64</v>
      </c>
      <c r="F429" s="76">
        <v>2.23</v>
      </c>
      <c r="G429" s="65">
        <f>E429+F429</f>
        <v>2.87</v>
      </c>
    </row>
    <row r="430" spans="1:7" hidden="1" x14ac:dyDescent="0.2">
      <c r="A430" s="77" t="s">
        <v>540</v>
      </c>
      <c r="B430" s="296" t="s">
        <v>541</v>
      </c>
      <c r="C430" s="296"/>
      <c r="D430" s="296"/>
      <c r="E430" s="296"/>
      <c r="F430" s="296"/>
      <c r="G430" s="296"/>
    </row>
    <row r="431" spans="1:7" ht="25.5" hidden="1" x14ac:dyDescent="0.2">
      <c r="A431" s="77" t="s">
        <v>542</v>
      </c>
      <c r="B431" s="77"/>
      <c r="C431" s="77" t="s">
        <v>543</v>
      </c>
      <c r="D431" s="78" t="s">
        <v>339</v>
      </c>
      <c r="E431" s="79" t="s">
        <v>263</v>
      </c>
      <c r="F431" s="80">
        <v>2.23</v>
      </c>
      <c r="G431" s="81">
        <f>F431</f>
        <v>2.23</v>
      </c>
    </row>
    <row r="432" spans="1:7" ht="38.25" hidden="1" x14ac:dyDescent="0.2">
      <c r="A432" s="77" t="s">
        <v>544</v>
      </c>
      <c r="B432" s="77"/>
      <c r="C432" s="77" t="s">
        <v>545</v>
      </c>
      <c r="D432" s="78" t="s">
        <v>339</v>
      </c>
      <c r="E432" s="79" t="s">
        <v>263</v>
      </c>
      <c r="F432" s="80">
        <v>2.23</v>
      </c>
      <c r="G432" s="81">
        <f t="shared" ref="G432:G437" si="15">F432</f>
        <v>2.23</v>
      </c>
    </row>
    <row r="433" spans="1:7" ht="25.5" hidden="1" x14ac:dyDescent="0.2">
      <c r="A433" s="77" t="s">
        <v>546</v>
      </c>
      <c r="B433" s="77"/>
      <c r="C433" s="77" t="s">
        <v>547</v>
      </c>
      <c r="D433" s="78" t="s">
        <v>339</v>
      </c>
      <c r="E433" s="79" t="s">
        <v>263</v>
      </c>
      <c r="F433" s="80">
        <v>2.23</v>
      </c>
      <c r="G433" s="81">
        <f t="shared" si="15"/>
        <v>2.23</v>
      </c>
    </row>
    <row r="434" spans="1:7" ht="25.5" hidden="1" x14ac:dyDescent="0.2">
      <c r="A434" s="77" t="s">
        <v>548</v>
      </c>
      <c r="B434" s="77"/>
      <c r="C434" s="77" t="s">
        <v>549</v>
      </c>
      <c r="D434" s="78" t="s">
        <v>339</v>
      </c>
      <c r="E434" s="79" t="s">
        <v>263</v>
      </c>
      <c r="F434" s="80">
        <v>2.23</v>
      </c>
      <c r="G434" s="81">
        <f t="shared" si="15"/>
        <v>2.23</v>
      </c>
    </row>
    <row r="435" spans="1:7" ht="25.5" hidden="1" x14ac:dyDescent="0.2">
      <c r="A435" s="77" t="s">
        <v>550</v>
      </c>
      <c r="B435" s="77"/>
      <c r="C435" s="77" t="s">
        <v>551</v>
      </c>
      <c r="D435" s="78" t="s">
        <v>339</v>
      </c>
      <c r="E435" s="79" t="s">
        <v>263</v>
      </c>
      <c r="F435" s="80">
        <v>2.23</v>
      </c>
      <c r="G435" s="81">
        <f t="shared" si="15"/>
        <v>2.23</v>
      </c>
    </row>
    <row r="436" spans="1:7" ht="25.5" hidden="1" x14ac:dyDescent="0.2">
      <c r="A436" s="77" t="s">
        <v>552</v>
      </c>
      <c r="B436" s="77"/>
      <c r="C436" s="77" t="s">
        <v>553</v>
      </c>
      <c r="D436" s="78" t="s">
        <v>339</v>
      </c>
      <c r="E436" s="79" t="s">
        <v>263</v>
      </c>
      <c r="F436" s="80">
        <v>2.23</v>
      </c>
      <c r="G436" s="81">
        <f t="shared" si="15"/>
        <v>2.23</v>
      </c>
    </row>
    <row r="437" spans="1:7" hidden="1" x14ac:dyDescent="0.2">
      <c r="A437" s="77" t="s">
        <v>554</v>
      </c>
      <c r="B437" s="77"/>
      <c r="C437" s="77" t="s">
        <v>555</v>
      </c>
      <c r="D437" s="78" t="s">
        <v>339</v>
      </c>
      <c r="E437" s="79" t="s">
        <v>263</v>
      </c>
      <c r="F437" s="80">
        <v>2.23</v>
      </c>
      <c r="G437" s="81">
        <f t="shared" si="15"/>
        <v>2.23</v>
      </c>
    </row>
    <row r="438" spans="1:7" ht="25.5" hidden="1" x14ac:dyDescent="0.2">
      <c r="A438" s="77" t="s">
        <v>556</v>
      </c>
      <c r="B438" s="77"/>
      <c r="C438" s="77" t="s">
        <v>557</v>
      </c>
      <c r="D438" s="78" t="s">
        <v>339</v>
      </c>
      <c r="E438" s="79">
        <v>0.01</v>
      </c>
      <c r="F438" s="80">
        <v>0.55000000000000004</v>
      </c>
      <c r="G438" s="81">
        <f>F438+E438</f>
        <v>0.56000000000000005</v>
      </c>
    </row>
    <row r="439" spans="1:7" hidden="1" x14ac:dyDescent="0.2">
      <c r="A439" s="187" t="s">
        <v>558</v>
      </c>
      <c r="B439" s="187"/>
      <c r="C439" s="187"/>
      <c r="D439" s="187"/>
      <c r="E439" s="187"/>
      <c r="F439" s="187"/>
      <c r="G439" s="187"/>
    </row>
    <row r="440" spans="1:7" hidden="1" x14ac:dyDescent="0.2">
      <c r="A440" s="198" t="s">
        <v>559</v>
      </c>
      <c r="B440" s="198"/>
      <c r="C440" s="198"/>
      <c r="D440" s="198"/>
      <c r="E440" s="198"/>
      <c r="F440" s="198"/>
      <c r="G440" s="198"/>
    </row>
    <row r="441" spans="1:7" hidden="1" x14ac:dyDescent="0.2">
      <c r="A441" s="22" t="s">
        <v>13</v>
      </c>
      <c r="B441" s="107"/>
      <c r="C441" s="61" t="s">
        <v>560</v>
      </c>
      <c r="D441" s="14" t="s">
        <v>339</v>
      </c>
      <c r="E441" s="57">
        <v>1.21</v>
      </c>
      <c r="F441" s="24">
        <v>0.82</v>
      </c>
      <c r="G441" s="25">
        <f>E441+F441</f>
        <v>2.0299999999999998</v>
      </c>
    </row>
    <row r="442" spans="1:7" hidden="1" x14ac:dyDescent="0.2">
      <c r="A442" s="22" t="s">
        <v>17</v>
      </c>
      <c r="B442" s="107"/>
      <c r="C442" s="61" t="s">
        <v>561</v>
      </c>
      <c r="D442" s="14" t="s">
        <v>339</v>
      </c>
      <c r="E442" s="24">
        <v>1.21</v>
      </c>
      <c r="F442" s="24">
        <v>1.22</v>
      </c>
      <c r="G442" s="25">
        <f t="shared" ref="G442:G475" si="16">E442+F442</f>
        <v>2.4299999999999997</v>
      </c>
    </row>
    <row r="443" spans="1:7" hidden="1" x14ac:dyDescent="0.2">
      <c r="A443" s="22" t="s">
        <v>27</v>
      </c>
      <c r="B443" s="107"/>
      <c r="C443" s="61" t="s">
        <v>562</v>
      </c>
      <c r="D443" s="14" t="s">
        <v>339</v>
      </c>
      <c r="E443" s="24">
        <v>0.05</v>
      </c>
      <c r="F443" s="24">
        <v>1.31</v>
      </c>
      <c r="G443" s="25">
        <f t="shared" si="16"/>
        <v>1.36</v>
      </c>
    </row>
    <row r="444" spans="1:7" ht="25.5" hidden="1" x14ac:dyDescent="0.2">
      <c r="A444" s="22" t="s">
        <v>28</v>
      </c>
      <c r="B444" s="107"/>
      <c r="C444" s="61" t="s">
        <v>563</v>
      </c>
      <c r="D444" s="14" t="s">
        <v>339</v>
      </c>
      <c r="E444" s="24">
        <v>0.82</v>
      </c>
      <c r="F444" s="24">
        <v>2.4900000000000002</v>
      </c>
      <c r="G444" s="25">
        <f t="shared" si="16"/>
        <v>3.31</v>
      </c>
    </row>
    <row r="445" spans="1:7" ht="25.5" hidden="1" x14ac:dyDescent="0.2">
      <c r="A445" s="22" t="s">
        <v>30</v>
      </c>
      <c r="B445" s="107"/>
      <c r="C445" s="22" t="s">
        <v>564</v>
      </c>
      <c r="D445" s="14" t="s">
        <v>339</v>
      </c>
      <c r="E445" s="24">
        <v>0.82</v>
      </c>
      <c r="F445" s="24">
        <v>1.64</v>
      </c>
      <c r="G445" s="25">
        <f t="shared" si="16"/>
        <v>2.46</v>
      </c>
    </row>
    <row r="446" spans="1:7" hidden="1" x14ac:dyDescent="0.2">
      <c r="A446" s="22" t="s">
        <v>32</v>
      </c>
      <c r="B446" s="107"/>
      <c r="C446" s="61" t="s">
        <v>565</v>
      </c>
      <c r="D446" s="14" t="s">
        <v>339</v>
      </c>
      <c r="E446" s="24">
        <v>0.04</v>
      </c>
      <c r="F446" s="24">
        <v>1.65</v>
      </c>
      <c r="G446" s="25">
        <f t="shared" si="16"/>
        <v>1.69</v>
      </c>
    </row>
    <row r="447" spans="1:7" hidden="1" x14ac:dyDescent="0.2">
      <c r="A447" s="22" t="s">
        <v>34</v>
      </c>
      <c r="B447" s="107"/>
      <c r="C447" s="61" t="s">
        <v>566</v>
      </c>
      <c r="D447" s="14" t="s">
        <v>339</v>
      </c>
      <c r="E447" s="24">
        <v>0.82</v>
      </c>
      <c r="F447" s="24">
        <v>1.64</v>
      </c>
      <c r="G447" s="25">
        <f t="shared" si="16"/>
        <v>2.46</v>
      </c>
    </row>
    <row r="448" spans="1:7" hidden="1" x14ac:dyDescent="0.2">
      <c r="A448" s="22" t="s">
        <v>36</v>
      </c>
      <c r="B448" s="107"/>
      <c r="C448" s="61" t="s">
        <v>567</v>
      </c>
      <c r="D448" s="14" t="s">
        <v>339</v>
      </c>
      <c r="E448" s="24">
        <v>0.82</v>
      </c>
      <c r="F448" s="24">
        <v>1.64</v>
      </c>
      <c r="G448" s="25">
        <f t="shared" si="16"/>
        <v>2.46</v>
      </c>
    </row>
    <row r="449" spans="1:7" hidden="1" x14ac:dyDescent="0.2">
      <c r="A449" s="22" t="s">
        <v>40</v>
      </c>
      <c r="B449" s="107"/>
      <c r="C449" s="61" t="s">
        <v>568</v>
      </c>
      <c r="D449" s="14" t="s">
        <v>339</v>
      </c>
      <c r="E449" s="24">
        <v>0.04</v>
      </c>
      <c r="F449" s="24">
        <v>0.69</v>
      </c>
      <c r="G449" s="25">
        <f t="shared" si="16"/>
        <v>0.73</v>
      </c>
    </row>
    <row r="450" spans="1:7" hidden="1" x14ac:dyDescent="0.2">
      <c r="A450" s="22" t="s">
        <v>42</v>
      </c>
      <c r="B450" s="107"/>
      <c r="C450" s="61" t="s">
        <v>569</v>
      </c>
      <c r="D450" s="14" t="s">
        <v>339</v>
      </c>
      <c r="E450" s="24">
        <v>0.82</v>
      </c>
      <c r="F450" s="24">
        <v>1.22</v>
      </c>
      <c r="G450" s="25">
        <f t="shared" si="16"/>
        <v>2.04</v>
      </c>
    </row>
    <row r="451" spans="1:7" hidden="1" x14ac:dyDescent="0.2">
      <c r="A451" s="22" t="s">
        <v>45</v>
      </c>
      <c r="B451" s="107"/>
      <c r="C451" s="61" t="s">
        <v>570</v>
      </c>
      <c r="D451" s="14" t="s">
        <v>339</v>
      </c>
      <c r="E451" s="24">
        <v>0.04</v>
      </c>
      <c r="F451" s="24">
        <v>0.69</v>
      </c>
      <c r="G451" s="25">
        <f t="shared" si="16"/>
        <v>0.73</v>
      </c>
    </row>
    <row r="452" spans="1:7" hidden="1" x14ac:dyDescent="0.2">
      <c r="A452" s="22" t="s">
        <v>472</v>
      </c>
      <c r="B452" s="107"/>
      <c r="C452" s="61" t="s">
        <v>571</v>
      </c>
      <c r="D452" s="14" t="s">
        <v>339</v>
      </c>
      <c r="E452" s="24">
        <v>0.09</v>
      </c>
      <c r="F452" s="24">
        <v>1.64</v>
      </c>
      <c r="G452" s="25">
        <f t="shared" si="16"/>
        <v>1.73</v>
      </c>
    </row>
    <row r="453" spans="1:7" hidden="1" x14ac:dyDescent="0.2">
      <c r="A453" s="22" t="s">
        <v>484</v>
      </c>
      <c r="B453" s="107"/>
      <c r="C453" s="61" t="s">
        <v>572</v>
      </c>
      <c r="D453" s="14" t="s">
        <v>339</v>
      </c>
      <c r="E453" s="24">
        <v>0.04</v>
      </c>
      <c r="F453" s="24">
        <v>0.82</v>
      </c>
      <c r="G453" s="25">
        <f t="shared" si="16"/>
        <v>0.86</v>
      </c>
    </row>
    <row r="454" spans="1:7" hidden="1" x14ac:dyDescent="0.2">
      <c r="A454" s="22" t="s">
        <v>573</v>
      </c>
      <c r="B454" s="107"/>
      <c r="C454" s="61" t="s">
        <v>574</v>
      </c>
      <c r="D454" s="14" t="s">
        <v>339</v>
      </c>
      <c r="E454" s="24">
        <v>0.04</v>
      </c>
      <c r="F454" s="24">
        <v>0.82</v>
      </c>
      <c r="G454" s="25">
        <f t="shared" si="16"/>
        <v>0.86</v>
      </c>
    </row>
    <row r="455" spans="1:7" hidden="1" x14ac:dyDescent="0.2">
      <c r="A455" s="22" t="s">
        <v>486</v>
      </c>
      <c r="B455" s="107"/>
      <c r="C455" s="61" t="s">
        <v>575</v>
      </c>
      <c r="D455" s="14" t="s">
        <v>339</v>
      </c>
      <c r="E455" s="24">
        <v>0.04</v>
      </c>
      <c r="F455" s="24">
        <v>0.82</v>
      </c>
      <c r="G455" s="25">
        <f t="shared" si="16"/>
        <v>0.86</v>
      </c>
    </row>
    <row r="456" spans="1:7" hidden="1" x14ac:dyDescent="0.2">
      <c r="A456" s="22" t="s">
        <v>576</v>
      </c>
      <c r="B456" s="107"/>
      <c r="C456" s="61" t="s">
        <v>577</v>
      </c>
      <c r="D456" s="14" t="s">
        <v>339</v>
      </c>
      <c r="E456" s="24">
        <v>0.04</v>
      </c>
      <c r="F456" s="24">
        <v>0.82</v>
      </c>
      <c r="G456" s="25">
        <f t="shared" si="16"/>
        <v>0.86</v>
      </c>
    </row>
    <row r="457" spans="1:7" hidden="1" x14ac:dyDescent="0.2">
      <c r="A457" s="22" t="s">
        <v>488</v>
      </c>
      <c r="B457" s="107"/>
      <c r="C457" s="61" t="s">
        <v>578</v>
      </c>
      <c r="D457" s="14" t="s">
        <v>339</v>
      </c>
      <c r="E457" s="24">
        <v>0.04</v>
      </c>
      <c r="F457" s="24">
        <v>1.22</v>
      </c>
      <c r="G457" s="25">
        <f t="shared" si="16"/>
        <v>1.26</v>
      </c>
    </row>
    <row r="458" spans="1:7" hidden="1" x14ac:dyDescent="0.2">
      <c r="A458" s="22" t="s">
        <v>579</v>
      </c>
      <c r="B458" s="107"/>
      <c r="C458" s="61" t="s">
        <v>580</v>
      </c>
      <c r="D458" s="14" t="s">
        <v>339</v>
      </c>
      <c r="E458" s="24">
        <v>0.04</v>
      </c>
      <c r="F458" s="24">
        <v>0.82</v>
      </c>
      <c r="G458" s="25">
        <f t="shared" si="16"/>
        <v>0.86</v>
      </c>
    </row>
    <row r="459" spans="1:7" hidden="1" x14ac:dyDescent="0.2">
      <c r="A459" s="22" t="s">
        <v>581</v>
      </c>
      <c r="B459" s="107"/>
      <c r="C459" s="61" t="s">
        <v>582</v>
      </c>
      <c r="D459" s="14" t="s">
        <v>339</v>
      </c>
      <c r="E459" s="24">
        <v>0.04</v>
      </c>
      <c r="F459" s="24">
        <v>1.22</v>
      </c>
      <c r="G459" s="25">
        <f t="shared" si="16"/>
        <v>1.26</v>
      </c>
    </row>
    <row r="460" spans="1:7" hidden="1" x14ac:dyDescent="0.2">
      <c r="A460" s="22" t="s">
        <v>583</v>
      </c>
      <c r="B460" s="107"/>
      <c r="C460" s="61" t="s">
        <v>584</v>
      </c>
      <c r="D460" s="14" t="s">
        <v>339</v>
      </c>
      <c r="E460" s="24">
        <v>0.04</v>
      </c>
      <c r="F460" s="24">
        <v>1.22</v>
      </c>
      <c r="G460" s="25">
        <f t="shared" si="16"/>
        <v>1.26</v>
      </c>
    </row>
    <row r="461" spans="1:7" hidden="1" x14ac:dyDescent="0.2">
      <c r="A461" s="198" t="s">
        <v>585</v>
      </c>
      <c r="B461" s="198"/>
      <c r="C461" s="198"/>
      <c r="D461" s="198"/>
      <c r="E461" s="198"/>
      <c r="F461" s="198"/>
      <c r="G461" s="198"/>
    </row>
    <row r="462" spans="1:7" hidden="1" x14ac:dyDescent="0.2">
      <c r="A462" s="22" t="s">
        <v>48</v>
      </c>
      <c r="B462" s="107"/>
      <c r="C462" s="61" t="s">
        <v>586</v>
      </c>
      <c r="D462" s="14" t="s">
        <v>339</v>
      </c>
      <c r="E462" s="24">
        <v>0.04</v>
      </c>
      <c r="F462" s="24">
        <v>0.82</v>
      </c>
      <c r="G462" s="25">
        <f t="shared" si="16"/>
        <v>0.86</v>
      </c>
    </row>
    <row r="463" spans="1:7" hidden="1" x14ac:dyDescent="0.2">
      <c r="A463" s="22" t="s">
        <v>53</v>
      </c>
      <c r="B463" s="107"/>
      <c r="C463" s="61" t="s">
        <v>587</v>
      </c>
      <c r="D463" s="14" t="s">
        <v>339</v>
      </c>
      <c r="E463" s="24">
        <v>0.04</v>
      </c>
      <c r="F463" s="24">
        <v>0.82</v>
      </c>
      <c r="G463" s="25">
        <f t="shared" si="16"/>
        <v>0.86</v>
      </c>
    </row>
    <row r="464" spans="1:7" hidden="1" x14ac:dyDescent="0.2">
      <c r="A464" s="22" t="s">
        <v>404</v>
      </c>
      <c r="B464" s="107"/>
      <c r="C464" s="61" t="s">
        <v>588</v>
      </c>
      <c r="D464" s="14" t="s">
        <v>339</v>
      </c>
      <c r="E464" s="24">
        <v>0.04</v>
      </c>
      <c r="F464" s="24">
        <v>0.82</v>
      </c>
      <c r="G464" s="25">
        <f t="shared" si="16"/>
        <v>0.86</v>
      </c>
    </row>
    <row r="465" spans="1:7" hidden="1" x14ac:dyDescent="0.2">
      <c r="A465" s="22" t="s">
        <v>495</v>
      </c>
      <c r="B465" s="107"/>
      <c r="C465" s="61" t="s">
        <v>589</v>
      </c>
      <c r="D465" s="14" t="s">
        <v>339</v>
      </c>
      <c r="E465" s="24">
        <v>0.04</v>
      </c>
      <c r="F465" s="24">
        <v>0.82</v>
      </c>
      <c r="G465" s="25">
        <f t="shared" si="16"/>
        <v>0.86</v>
      </c>
    </row>
    <row r="466" spans="1:7" hidden="1" x14ac:dyDescent="0.2">
      <c r="A466" s="22" t="s">
        <v>497</v>
      </c>
      <c r="B466" s="107"/>
      <c r="C466" s="61" t="s">
        <v>590</v>
      </c>
      <c r="D466" s="14" t="s">
        <v>339</v>
      </c>
      <c r="E466" s="24">
        <v>0.04</v>
      </c>
      <c r="F466" s="24">
        <v>1.64</v>
      </c>
      <c r="G466" s="25">
        <f t="shared" si="16"/>
        <v>1.68</v>
      </c>
    </row>
    <row r="467" spans="1:7" hidden="1" x14ac:dyDescent="0.2">
      <c r="A467" s="22" t="s">
        <v>499</v>
      </c>
      <c r="B467" s="107"/>
      <c r="C467" s="61" t="s">
        <v>591</v>
      </c>
      <c r="D467" s="14" t="s">
        <v>339</v>
      </c>
      <c r="E467" s="24">
        <v>0.04</v>
      </c>
      <c r="F467" s="24">
        <v>0.87</v>
      </c>
      <c r="G467" s="25">
        <f t="shared" si="16"/>
        <v>0.91</v>
      </c>
    </row>
    <row r="468" spans="1:7" hidden="1" x14ac:dyDescent="0.2">
      <c r="A468" s="22" t="s">
        <v>406</v>
      </c>
      <c r="B468" s="107"/>
      <c r="C468" s="61" t="s">
        <v>592</v>
      </c>
      <c r="D468" s="14" t="s">
        <v>339</v>
      </c>
      <c r="E468" s="24">
        <v>0.04</v>
      </c>
      <c r="F468" s="24">
        <v>2.11</v>
      </c>
      <c r="G468" s="25">
        <f>E468+F468</f>
        <v>2.15</v>
      </c>
    </row>
    <row r="469" spans="1:7" hidden="1" x14ac:dyDescent="0.2">
      <c r="A469" s="22" t="s">
        <v>504</v>
      </c>
      <c r="B469" s="107"/>
      <c r="C469" s="61" t="s">
        <v>593</v>
      </c>
      <c r="D469" s="14" t="s">
        <v>339</v>
      </c>
      <c r="E469" s="24">
        <v>0.04</v>
      </c>
      <c r="F469" s="24">
        <v>2.94</v>
      </c>
      <c r="G469" s="25">
        <f>E469+F469</f>
        <v>2.98</v>
      </c>
    </row>
    <row r="470" spans="1:7" hidden="1" x14ac:dyDescent="0.2">
      <c r="A470" s="198" t="s">
        <v>594</v>
      </c>
      <c r="B470" s="198"/>
      <c r="C470" s="198"/>
      <c r="D470" s="198"/>
      <c r="E470" s="198"/>
      <c r="F470" s="198"/>
      <c r="G470" s="198"/>
    </row>
    <row r="471" spans="1:7" hidden="1" x14ac:dyDescent="0.2">
      <c r="A471" s="22" t="s">
        <v>343</v>
      </c>
      <c r="B471" s="107"/>
      <c r="C471" s="61" t="s">
        <v>595</v>
      </c>
      <c r="D471" s="14" t="s">
        <v>339</v>
      </c>
      <c r="E471" s="24">
        <v>0.37</v>
      </c>
      <c r="F471" s="24">
        <v>1.64</v>
      </c>
      <c r="G471" s="25">
        <f t="shared" si="16"/>
        <v>2.0099999999999998</v>
      </c>
    </row>
    <row r="472" spans="1:7" hidden="1" x14ac:dyDescent="0.2">
      <c r="A472" s="22" t="s">
        <v>596</v>
      </c>
      <c r="B472" s="107"/>
      <c r="C472" s="61" t="s">
        <v>597</v>
      </c>
      <c r="D472" s="14" t="s">
        <v>339</v>
      </c>
      <c r="E472" s="24">
        <v>0.23</v>
      </c>
      <c r="F472" s="24">
        <v>1.64</v>
      </c>
      <c r="G472" s="25">
        <f t="shared" si="16"/>
        <v>1.8699999999999999</v>
      </c>
    </row>
    <row r="473" spans="1:7" hidden="1" x14ac:dyDescent="0.2">
      <c r="A473" s="22" t="s">
        <v>598</v>
      </c>
      <c r="B473" s="107"/>
      <c r="C473" s="61" t="s">
        <v>599</v>
      </c>
      <c r="D473" s="14" t="s">
        <v>339</v>
      </c>
      <c r="E473" s="24">
        <v>0.01</v>
      </c>
      <c r="F473" s="24">
        <v>0.69</v>
      </c>
      <c r="G473" s="25">
        <f t="shared" si="16"/>
        <v>0.7</v>
      </c>
    </row>
    <row r="474" spans="1:7" hidden="1" x14ac:dyDescent="0.2">
      <c r="A474" s="198" t="s">
        <v>600</v>
      </c>
      <c r="B474" s="198"/>
      <c r="C474" s="198"/>
      <c r="D474" s="198"/>
      <c r="E474" s="198"/>
      <c r="F474" s="198"/>
      <c r="G474" s="198"/>
    </row>
    <row r="475" spans="1:7" hidden="1" x14ac:dyDescent="0.2">
      <c r="A475" s="22" t="s">
        <v>601</v>
      </c>
      <c r="B475" s="107"/>
      <c r="C475" s="61" t="s">
        <v>602</v>
      </c>
      <c r="D475" s="14" t="s">
        <v>339</v>
      </c>
      <c r="E475" s="24">
        <v>0.09</v>
      </c>
      <c r="F475" s="24">
        <v>0.82</v>
      </c>
      <c r="G475" s="25">
        <f t="shared" si="16"/>
        <v>0.90999999999999992</v>
      </c>
    </row>
    <row r="476" spans="1:7" hidden="1" x14ac:dyDescent="0.2">
      <c r="A476" s="22"/>
      <c r="B476" s="107"/>
      <c r="C476" s="188" t="s">
        <v>791</v>
      </c>
      <c r="D476" s="188"/>
      <c r="E476" s="188"/>
      <c r="F476" s="188"/>
      <c r="G476" s="188"/>
    </row>
    <row r="477" spans="1:7" hidden="1" x14ac:dyDescent="0.2">
      <c r="A477" s="198" t="s">
        <v>603</v>
      </c>
      <c r="B477" s="198"/>
      <c r="C477" s="198"/>
      <c r="D477" s="198"/>
      <c r="E477" s="198"/>
      <c r="F477" s="198"/>
      <c r="G477" s="198"/>
    </row>
    <row r="478" spans="1:7" ht="25.5" hidden="1" x14ac:dyDescent="0.2">
      <c r="A478" s="12" t="s">
        <v>604</v>
      </c>
      <c r="B478" s="12"/>
      <c r="C478" s="37" t="s">
        <v>605</v>
      </c>
      <c r="D478" s="14" t="s">
        <v>339</v>
      </c>
      <c r="E478" s="15">
        <v>0.87</v>
      </c>
      <c r="F478" s="15">
        <v>0.82</v>
      </c>
      <c r="G478" s="25">
        <f>E478+F478</f>
        <v>1.69</v>
      </c>
    </row>
    <row r="479" spans="1:7" hidden="1" x14ac:dyDescent="0.2">
      <c r="A479" s="12" t="s">
        <v>606</v>
      </c>
      <c r="B479" s="12"/>
      <c r="C479" s="37" t="s">
        <v>607</v>
      </c>
      <c r="D479" s="14" t="s">
        <v>339</v>
      </c>
      <c r="E479" s="15">
        <v>0.87</v>
      </c>
      <c r="F479" s="15">
        <v>1.64</v>
      </c>
      <c r="G479" s="25">
        <f>E479+F479</f>
        <v>2.5099999999999998</v>
      </c>
    </row>
    <row r="480" spans="1:7" hidden="1" x14ac:dyDescent="0.2">
      <c r="A480" s="12" t="s">
        <v>608</v>
      </c>
      <c r="B480" s="12"/>
      <c r="C480" s="37" t="s">
        <v>609</v>
      </c>
      <c r="D480" s="14" t="s">
        <v>339</v>
      </c>
      <c r="E480" s="15">
        <v>1.65</v>
      </c>
      <c r="F480" s="15">
        <v>3.31</v>
      </c>
      <c r="G480" s="25">
        <f>E480+F480</f>
        <v>4.96</v>
      </c>
    </row>
    <row r="481" spans="1:7" hidden="1" x14ac:dyDescent="0.2">
      <c r="A481" s="12" t="s">
        <v>610</v>
      </c>
      <c r="B481" s="12"/>
      <c r="C481" s="37" t="s">
        <v>611</v>
      </c>
      <c r="D481" s="14" t="s">
        <v>339</v>
      </c>
      <c r="E481" s="15">
        <v>1</v>
      </c>
      <c r="F481" s="15">
        <v>1.22</v>
      </c>
      <c r="G481" s="25">
        <f>E481+F481</f>
        <v>2.2199999999999998</v>
      </c>
    </row>
    <row r="482" spans="1:7" hidden="1" x14ac:dyDescent="0.2">
      <c r="A482" s="198" t="s">
        <v>612</v>
      </c>
      <c r="B482" s="198"/>
      <c r="C482" s="198"/>
      <c r="D482" s="198"/>
      <c r="E482" s="198"/>
      <c r="F482" s="198"/>
      <c r="G482" s="198"/>
    </row>
    <row r="483" spans="1:7" ht="25.5" hidden="1" x14ac:dyDescent="0.2">
      <c r="A483" s="12" t="s">
        <v>613</v>
      </c>
      <c r="B483" s="12"/>
      <c r="C483" s="37" t="s">
        <v>614</v>
      </c>
      <c r="D483" s="14" t="s">
        <v>339</v>
      </c>
      <c r="E483" s="15">
        <v>1</v>
      </c>
      <c r="F483" s="15">
        <v>1.22</v>
      </c>
      <c r="G483" s="25">
        <f>E483+F483</f>
        <v>2.2199999999999998</v>
      </c>
    </row>
    <row r="484" spans="1:7" hidden="1" x14ac:dyDescent="0.2">
      <c r="A484" s="12" t="s">
        <v>615</v>
      </c>
      <c r="B484" s="12"/>
      <c r="C484" s="37" t="s">
        <v>616</v>
      </c>
      <c r="D484" s="14" t="s">
        <v>339</v>
      </c>
      <c r="E484" s="15">
        <v>1</v>
      </c>
      <c r="F484" s="15">
        <v>1.64</v>
      </c>
      <c r="G484" s="25">
        <f>E484+F484</f>
        <v>2.6399999999999997</v>
      </c>
    </row>
    <row r="485" spans="1:7" hidden="1" x14ac:dyDescent="0.2">
      <c r="A485" s="12" t="s">
        <v>617</v>
      </c>
      <c r="B485" s="12"/>
      <c r="C485" s="37" t="s">
        <v>618</v>
      </c>
      <c r="D485" s="14" t="s">
        <v>339</v>
      </c>
      <c r="E485" s="15">
        <v>1</v>
      </c>
      <c r="F485" s="15">
        <v>1.64</v>
      </c>
      <c r="G485" s="25">
        <f>E485+F485</f>
        <v>2.6399999999999997</v>
      </c>
    </row>
    <row r="486" spans="1:7" hidden="1" x14ac:dyDescent="0.2">
      <c r="A486" s="198" t="s">
        <v>619</v>
      </c>
      <c r="B486" s="198"/>
      <c r="C486" s="198"/>
      <c r="D486" s="198"/>
      <c r="E486" s="198"/>
      <c r="F486" s="198"/>
      <c r="G486" s="198"/>
    </row>
    <row r="487" spans="1:7" hidden="1" x14ac:dyDescent="0.2">
      <c r="A487" s="12" t="s">
        <v>441</v>
      </c>
      <c r="B487" s="12"/>
      <c r="C487" s="68" t="s">
        <v>620</v>
      </c>
      <c r="D487" s="14" t="s">
        <v>339</v>
      </c>
      <c r="E487" s="15">
        <v>0.42</v>
      </c>
      <c r="F487" s="15">
        <v>1.64</v>
      </c>
      <c r="G487" s="25">
        <f>E487+F487</f>
        <v>2.06</v>
      </c>
    </row>
    <row r="488" spans="1:7" ht="25.5" hidden="1" x14ac:dyDescent="0.2">
      <c r="A488" s="12" t="s">
        <v>445</v>
      </c>
      <c r="B488" s="12"/>
      <c r="C488" s="61" t="s">
        <v>621</v>
      </c>
      <c r="D488" s="14" t="s">
        <v>339</v>
      </c>
      <c r="E488" s="15">
        <v>1.57</v>
      </c>
      <c r="F488" s="15">
        <v>1.64</v>
      </c>
      <c r="G488" s="25">
        <f>E488+F488</f>
        <v>3.21</v>
      </c>
    </row>
    <row r="489" spans="1:7" hidden="1" x14ac:dyDescent="0.2">
      <c r="A489" s="12" t="s">
        <v>622</v>
      </c>
      <c r="B489" s="12"/>
      <c r="C489" s="61" t="s">
        <v>623</v>
      </c>
      <c r="D489" s="14" t="s">
        <v>339</v>
      </c>
      <c r="E489" s="15">
        <v>0.02</v>
      </c>
      <c r="F489" s="15">
        <v>1.58</v>
      </c>
      <c r="G489" s="25">
        <f>E489+F489</f>
        <v>1.6</v>
      </c>
    </row>
    <row r="490" spans="1:7" hidden="1" x14ac:dyDescent="0.2">
      <c r="A490" s="278" t="s">
        <v>624</v>
      </c>
      <c r="B490" s="278"/>
      <c r="C490" s="278"/>
      <c r="D490" s="278"/>
      <c r="E490" s="278"/>
      <c r="F490" s="278"/>
      <c r="G490" s="278"/>
    </row>
    <row r="491" spans="1:7" hidden="1" x14ac:dyDescent="0.2">
      <c r="A491" s="82" t="s">
        <v>65</v>
      </c>
      <c r="B491" s="106"/>
      <c r="C491" s="297" t="s">
        <v>625</v>
      </c>
      <c r="D491" s="298"/>
      <c r="E491" s="298"/>
      <c r="F491" s="298"/>
      <c r="G491" s="299"/>
    </row>
    <row r="492" spans="1:7" hidden="1" x14ac:dyDescent="0.2">
      <c r="A492" s="82" t="s">
        <v>13</v>
      </c>
      <c r="B492" s="106"/>
      <c r="C492" s="83" t="s">
        <v>626</v>
      </c>
      <c r="D492" s="84" t="s">
        <v>627</v>
      </c>
      <c r="E492" s="38">
        <v>7.0000000000000007E-2</v>
      </c>
      <c r="F492" s="38">
        <v>5.03</v>
      </c>
      <c r="G492" s="25">
        <f t="shared" ref="G492:G498" si="17">E492+F492</f>
        <v>5.1000000000000005</v>
      </c>
    </row>
    <row r="493" spans="1:7" hidden="1" x14ac:dyDescent="0.2">
      <c r="A493" s="82" t="s">
        <v>17</v>
      </c>
      <c r="B493" s="106"/>
      <c r="C493" s="83" t="s">
        <v>628</v>
      </c>
      <c r="D493" s="84" t="s">
        <v>627</v>
      </c>
      <c r="E493" s="38">
        <v>7.0000000000000007E-2</v>
      </c>
      <c r="F493" s="38">
        <v>2.74</v>
      </c>
      <c r="G493" s="25">
        <f t="shared" si="17"/>
        <v>2.81</v>
      </c>
    </row>
    <row r="494" spans="1:7" hidden="1" x14ac:dyDescent="0.2">
      <c r="A494" s="82" t="s">
        <v>337</v>
      </c>
      <c r="B494" s="85"/>
      <c r="C494" s="83" t="s">
        <v>629</v>
      </c>
      <c r="D494" s="106"/>
      <c r="E494" s="38"/>
      <c r="F494" s="38"/>
      <c r="G494" s="25"/>
    </row>
    <row r="495" spans="1:7" hidden="1" x14ac:dyDescent="0.2">
      <c r="A495" s="82" t="s">
        <v>343</v>
      </c>
      <c r="B495" s="85"/>
      <c r="C495" s="83" t="s">
        <v>630</v>
      </c>
      <c r="D495" s="84" t="s">
        <v>339</v>
      </c>
      <c r="E495" s="38">
        <v>1.91</v>
      </c>
      <c r="F495" s="51">
        <v>5.35</v>
      </c>
      <c r="G495" s="25">
        <f t="shared" si="17"/>
        <v>7.26</v>
      </c>
    </row>
    <row r="496" spans="1:7" hidden="1" x14ac:dyDescent="0.2">
      <c r="A496" s="82" t="s">
        <v>350</v>
      </c>
      <c r="B496" s="106"/>
      <c r="C496" s="46" t="s">
        <v>631</v>
      </c>
      <c r="D496" s="84" t="s">
        <v>339</v>
      </c>
      <c r="E496" s="38">
        <v>1.36</v>
      </c>
      <c r="F496" s="51">
        <v>5.35</v>
      </c>
      <c r="G496" s="25">
        <f t="shared" si="17"/>
        <v>6.71</v>
      </c>
    </row>
    <row r="497" spans="1:7" hidden="1" x14ac:dyDescent="0.2">
      <c r="A497" s="82" t="s">
        <v>352</v>
      </c>
      <c r="B497" s="85"/>
      <c r="C497" s="83" t="s">
        <v>632</v>
      </c>
      <c r="D497" s="84" t="s">
        <v>339</v>
      </c>
      <c r="E497" s="51">
        <v>1.91</v>
      </c>
      <c r="F497" s="38">
        <v>8.02</v>
      </c>
      <c r="G497" s="25">
        <f t="shared" si="17"/>
        <v>9.93</v>
      </c>
    </row>
    <row r="498" spans="1:7" hidden="1" x14ac:dyDescent="0.2">
      <c r="A498" s="82" t="s">
        <v>633</v>
      </c>
      <c r="B498" s="85"/>
      <c r="C498" s="83" t="s">
        <v>634</v>
      </c>
      <c r="D498" s="84" t="s">
        <v>339</v>
      </c>
      <c r="E498" s="51">
        <v>1.65</v>
      </c>
      <c r="F498" s="38">
        <v>8.02</v>
      </c>
      <c r="G498" s="25">
        <f t="shared" si="17"/>
        <v>9.67</v>
      </c>
    </row>
    <row r="499" spans="1:7" ht="25.5" hidden="1" x14ac:dyDescent="0.2">
      <c r="A499" s="82"/>
      <c r="B499" s="85"/>
      <c r="C499" s="112" t="s">
        <v>635</v>
      </c>
      <c r="D499" s="84"/>
      <c r="E499" s="38"/>
      <c r="F499" s="38"/>
      <c r="G499" s="25"/>
    </row>
    <row r="500" spans="1:7" ht="13.5" hidden="1" customHeight="1" x14ac:dyDescent="0.2">
      <c r="A500" s="198" t="s">
        <v>636</v>
      </c>
      <c r="B500" s="198"/>
      <c r="C500" s="198"/>
      <c r="D500" s="198"/>
      <c r="E500" s="198"/>
      <c r="F500" s="198"/>
      <c r="G500" s="198"/>
    </row>
    <row r="501" spans="1:7" ht="13.5" hidden="1" customHeight="1" x14ac:dyDescent="0.2">
      <c r="A501" s="46" t="s">
        <v>637</v>
      </c>
      <c r="B501" s="38"/>
      <c r="C501" s="46" t="s">
        <v>638</v>
      </c>
      <c r="D501" s="14" t="s">
        <v>339</v>
      </c>
      <c r="E501" s="86">
        <v>1.2</v>
      </c>
      <c r="F501" s="38">
        <v>4.1900000000000004</v>
      </c>
      <c r="G501" s="25">
        <f t="shared" ref="G501:G507" si="18">E501+F501</f>
        <v>5.3900000000000006</v>
      </c>
    </row>
    <row r="502" spans="1:7" ht="13.5" hidden="1" customHeight="1" x14ac:dyDescent="0.2">
      <c r="A502" s="46" t="s">
        <v>639</v>
      </c>
      <c r="B502" s="38"/>
      <c r="C502" s="87" t="s">
        <v>640</v>
      </c>
      <c r="D502" s="14" t="s">
        <v>339</v>
      </c>
      <c r="E502" s="88">
        <v>0.24</v>
      </c>
      <c r="F502" s="38">
        <v>4.1900000000000004</v>
      </c>
      <c r="G502" s="25">
        <f t="shared" si="18"/>
        <v>4.4300000000000006</v>
      </c>
    </row>
    <row r="503" spans="1:7" ht="13.5" hidden="1" customHeight="1" x14ac:dyDescent="0.2">
      <c r="A503" s="89" t="s">
        <v>362</v>
      </c>
      <c r="B503" s="38"/>
      <c r="C503" s="87" t="s">
        <v>641</v>
      </c>
      <c r="D503" s="14" t="s">
        <v>339</v>
      </c>
      <c r="E503" s="88">
        <v>0.04</v>
      </c>
      <c r="F503" s="38">
        <v>6.69</v>
      </c>
      <c r="G503" s="25">
        <f t="shared" si="18"/>
        <v>6.73</v>
      </c>
    </row>
    <row r="504" spans="1:7" ht="13.5" hidden="1" customHeight="1" x14ac:dyDescent="0.2">
      <c r="A504" s="89" t="s">
        <v>368</v>
      </c>
      <c r="B504" s="38"/>
      <c r="C504" s="87" t="s">
        <v>642</v>
      </c>
      <c r="D504" s="14" t="s">
        <v>339</v>
      </c>
      <c r="E504" s="88">
        <v>1.06</v>
      </c>
      <c r="F504" s="38">
        <v>5.35</v>
      </c>
      <c r="G504" s="25">
        <f t="shared" si="18"/>
        <v>6.41</v>
      </c>
    </row>
    <row r="505" spans="1:7" ht="13.5" hidden="1" customHeight="1" x14ac:dyDescent="0.2">
      <c r="A505" s="89" t="s">
        <v>643</v>
      </c>
      <c r="B505" s="38"/>
      <c r="C505" s="87" t="s">
        <v>644</v>
      </c>
      <c r="D505" s="14" t="s">
        <v>339</v>
      </c>
      <c r="E505" s="88">
        <v>0.27</v>
      </c>
      <c r="F505" s="38">
        <v>5.35</v>
      </c>
      <c r="G505" s="25">
        <f t="shared" si="18"/>
        <v>5.6199999999999992</v>
      </c>
    </row>
    <row r="506" spans="1:7" ht="25.5" hidden="1" x14ac:dyDescent="0.2">
      <c r="A506" s="89" t="s">
        <v>645</v>
      </c>
      <c r="B506" s="38"/>
      <c r="C506" s="87" t="s">
        <v>646</v>
      </c>
      <c r="D506" s="14" t="s">
        <v>339</v>
      </c>
      <c r="E506" s="88">
        <v>0.27</v>
      </c>
      <c r="F506" s="38">
        <v>6.69</v>
      </c>
      <c r="G506" s="25">
        <f t="shared" si="18"/>
        <v>6.9600000000000009</v>
      </c>
    </row>
    <row r="507" spans="1:7" hidden="1" x14ac:dyDescent="0.2">
      <c r="A507" s="89" t="s">
        <v>647</v>
      </c>
      <c r="B507" s="106"/>
      <c r="C507" s="22" t="s">
        <v>591</v>
      </c>
      <c r="D507" s="14" t="s">
        <v>339</v>
      </c>
      <c r="E507" s="88">
        <v>0.27</v>
      </c>
      <c r="F507" s="38">
        <v>5.35</v>
      </c>
      <c r="G507" s="25">
        <f t="shared" si="18"/>
        <v>5.6199999999999992</v>
      </c>
    </row>
    <row r="508" spans="1:7" hidden="1" x14ac:dyDescent="0.2">
      <c r="A508" s="278" t="s">
        <v>648</v>
      </c>
      <c r="B508" s="278"/>
      <c r="C508" s="300"/>
      <c r="D508" s="300"/>
      <c r="E508" s="300"/>
      <c r="F508" s="300"/>
      <c r="G508" s="300"/>
    </row>
    <row r="509" spans="1:7" ht="51" hidden="1" x14ac:dyDescent="0.2">
      <c r="A509" s="22" t="s">
        <v>13</v>
      </c>
      <c r="B509" s="106"/>
      <c r="C509" s="61" t="s">
        <v>649</v>
      </c>
      <c r="D509" s="14" t="s">
        <v>339</v>
      </c>
      <c r="E509" s="53" t="s">
        <v>16</v>
      </c>
      <c r="F509" s="15">
        <v>1.32</v>
      </c>
      <c r="G509" s="54">
        <f>F509</f>
        <v>1.32</v>
      </c>
    </row>
    <row r="510" spans="1:7" hidden="1" x14ac:dyDescent="0.2">
      <c r="A510" s="22" t="s">
        <v>17</v>
      </c>
      <c r="B510" s="106"/>
      <c r="C510" s="280" t="s">
        <v>650</v>
      </c>
      <c r="D510" s="280"/>
      <c r="E510" s="280"/>
      <c r="F510" s="280"/>
      <c r="G510" s="280"/>
    </row>
    <row r="511" spans="1:7" ht="36" hidden="1" x14ac:dyDescent="0.2">
      <c r="A511" s="22" t="s">
        <v>263</v>
      </c>
      <c r="B511" s="106"/>
      <c r="C511" s="61" t="s">
        <v>651</v>
      </c>
      <c r="D511" s="14" t="s">
        <v>652</v>
      </c>
      <c r="E511" s="53" t="s">
        <v>16</v>
      </c>
      <c r="F511" s="15">
        <v>2.2000000000000002</v>
      </c>
      <c r="G511" s="54">
        <f>F511</f>
        <v>2.2000000000000002</v>
      </c>
    </row>
    <row r="512" spans="1:7" ht="36" hidden="1" x14ac:dyDescent="0.2">
      <c r="A512" s="22" t="s">
        <v>263</v>
      </c>
      <c r="B512" s="106"/>
      <c r="C512" s="61" t="s">
        <v>653</v>
      </c>
      <c r="D512" s="14" t="s">
        <v>652</v>
      </c>
      <c r="E512" s="53" t="s">
        <v>16</v>
      </c>
      <c r="F512" s="15">
        <v>0.88</v>
      </c>
      <c r="G512" s="54">
        <f>F512</f>
        <v>0.88</v>
      </c>
    </row>
    <row r="513" spans="1:7" ht="36" hidden="1" x14ac:dyDescent="0.2">
      <c r="A513" s="22" t="s">
        <v>263</v>
      </c>
      <c r="B513" s="106"/>
      <c r="C513" s="61" t="s">
        <v>654</v>
      </c>
      <c r="D513" s="14" t="s">
        <v>652</v>
      </c>
      <c r="E513" s="53" t="s">
        <v>16</v>
      </c>
      <c r="F513" s="15">
        <v>0.53</v>
      </c>
      <c r="G513" s="54">
        <f>F513</f>
        <v>0.53</v>
      </c>
    </row>
    <row r="514" spans="1:7" ht="38.25" hidden="1" x14ac:dyDescent="0.2">
      <c r="A514" s="12" t="s">
        <v>28</v>
      </c>
      <c r="B514" s="12"/>
      <c r="C514" s="37" t="s">
        <v>655</v>
      </c>
      <c r="D514" s="14" t="s">
        <v>339</v>
      </c>
      <c r="E514" s="53" t="s">
        <v>16</v>
      </c>
      <c r="F514" s="15">
        <v>2.2000000000000002</v>
      </c>
      <c r="G514" s="54">
        <f>F514</f>
        <v>2.2000000000000002</v>
      </c>
    </row>
    <row r="515" spans="1:7" hidden="1" x14ac:dyDescent="0.2">
      <c r="A515" s="22" t="s">
        <v>30</v>
      </c>
      <c r="B515" s="106"/>
      <c r="C515" s="280" t="s">
        <v>656</v>
      </c>
      <c r="D515" s="280"/>
      <c r="E515" s="280"/>
      <c r="F515" s="280"/>
      <c r="G515" s="280"/>
    </row>
    <row r="516" spans="1:7" ht="36" hidden="1" x14ac:dyDescent="0.2">
      <c r="A516" s="11" t="s">
        <v>263</v>
      </c>
      <c r="B516" s="106"/>
      <c r="C516" s="61" t="s">
        <v>653</v>
      </c>
      <c r="D516" s="14" t="s">
        <v>652</v>
      </c>
      <c r="E516" s="53" t="s">
        <v>16</v>
      </c>
      <c r="F516" s="15">
        <v>0.88</v>
      </c>
      <c r="G516" s="54">
        <f>F516</f>
        <v>0.88</v>
      </c>
    </row>
    <row r="517" spans="1:7" ht="36" hidden="1" x14ac:dyDescent="0.2">
      <c r="A517" s="11" t="s">
        <v>263</v>
      </c>
      <c r="B517" s="106"/>
      <c r="C517" s="61" t="s">
        <v>654</v>
      </c>
      <c r="D517" s="14" t="s">
        <v>652</v>
      </c>
      <c r="E517" s="53" t="s">
        <v>16</v>
      </c>
      <c r="F517" s="15">
        <v>0.53</v>
      </c>
      <c r="G517" s="54">
        <f>F517</f>
        <v>0.53</v>
      </c>
    </row>
    <row r="518" spans="1:7" ht="38.25" hidden="1" x14ac:dyDescent="0.2">
      <c r="A518" s="22" t="s">
        <v>32</v>
      </c>
      <c r="B518" s="106"/>
      <c r="C518" s="61" t="s">
        <v>657</v>
      </c>
      <c r="D518" s="14" t="s">
        <v>339</v>
      </c>
      <c r="E518" s="53" t="s">
        <v>16</v>
      </c>
      <c r="F518" s="15">
        <v>3.08</v>
      </c>
      <c r="G518" s="54">
        <f>F518</f>
        <v>3.08</v>
      </c>
    </row>
    <row r="519" spans="1:7" hidden="1" x14ac:dyDescent="0.2">
      <c r="A519" s="22" t="s">
        <v>34</v>
      </c>
      <c r="B519" s="106"/>
      <c r="C519" s="280" t="s">
        <v>658</v>
      </c>
      <c r="D519" s="280"/>
      <c r="E519" s="280"/>
      <c r="F519" s="280"/>
      <c r="G519" s="280"/>
    </row>
    <row r="520" spans="1:7" ht="36" hidden="1" x14ac:dyDescent="0.2">
      <c r="A520" s="22" t="s">
        <v>263</v>
      </c>
      <c r="B520" s="106"/>
      <c r="C520" s="61" t="s">
        <v>653</v>
      </c>
      <c r="D520" s="14" t="s">
        <v>652</v>
      </c>
      <c r="E520" s="53" t="s">
        <v>16</v>
      </c>
      <c r="F520" s="15">
        <v>1.22</v>
      </c>
      <c r="G520" s="54">
        <f>F520</f>
        <v>1.22</v>
      </c>
    </row>
    <row r="521" spans="1:7" ht="36" hidden="1" x14ac:dyDescent="0.2">
      <c r="A521" s="22" t="s">
        <v>263</v>
      </c>
      <c r="B521" s="106"/>
      <c r="C521" s="61" t="s">
        <v>654</v>
      </c>
      <c r="D521" s="14" t="s">
        <v>652</v>
      </c>
      <c r="E521" s="53" t="s">
        <v>16</v>
      </c>
      <c r="F521" s="15">
        <v>0.7</v>
      </c>
      <c r="G521" s="54">
        <f>F521</f>
        <v>0.7</v>
      </c>
    </row>
    <row r="522" spans="1:7" ht="51" hidden="1" x14ac:dyDescent="0.2">
      <c r="A522" s="22" t="s">
        <v>36</v>
      </c>
      <c r="B522" s="106"/>
      <c r="C522" s="61" t="s">
        <v>659</v>
      </c>
      <c r="D522" s="14" t="s">
        <v>339</v>
      </c>
      <c r="E522" s="53" t="s">
        <v>16</v>
      </c>
      <c r="F522" s="15">
        <v>5.28</v>
      </c>
      <c r="G522" s="54">
        <f>F522</f>
        <v>5.28</v>
      </c>
    </row>
    <row r="523" spans="1:7" ht="25.5" hidden="1" x14ac:dyDescent="0.2">
      <c r="A523" s="22" t="s">
        <v>38</v>
      </c>
      <c r="B523" s="106"/>
      <c r="C523" s="61" t="s">
        <v>660</v>
      </c>
      <c r="D523" s="14" t="s">
        <v>339</v>
      </c>
      <c r="E523" s="53" t="s">
        <v>16</v>
      </c>
      <c r="F523" s="15">
        <v>2.64</v>
      </c>
      <c r="G523" s="54">
        <f>F523</f>
        <v>2.64</v>
      </c>
    </row>
    <row r="524" spans="1:7" hidden="1" x14ac:dyDescent="0.2">
      <c r="A524" s="12" t="s">
        <v>40</v>
      </c>
      <c r="B524" s="37"/>
      <c r="C524" s="279" t="s">
        <v>661</v>
      </c>
      <c r="D524" s="279"/>
      <c r="E524" s="279"/>
      <c r="F524" s="279"/>
      <c r="G524" s="279"/>
    </row>
    <row r="525" spans="1:7" ht="36" hidden="1" x14ac:dyDescent="0.2">
      <c r="A525" s="12" t="s">
        <v>16</v>
      </c>
      <c r="B525" s="12"/>
      <c r="C525" s="37" t="s">
        <v>653</v>
      </c>
      <c r="D525" s="14" t="s">
        <v>652</v>
      </c>
      <c r="E525" s="53" t="s">
        <v>16</v>
      </c>
      <c r="F525" s="15">
        <v>1.22</v>
      </c>
      <c r="G525" s="54">
        <f>F525</f>
        <v>1.22</v>
      </c>
    </row>
    <row r="526" spans="1:7" ht="36" hidden="1" x14ac:dyDescent="0.2">
      <c r="A526" s="12" t="s">
        <v>662</v>
      </c>
      <c r="B526" s="12"/>
      <c r="C526" s="37" t="s">
        <v>654</v>
      </c>
      <c r="D526" s="14" t="s">
        <v>652</v>
      </c>
      <c r="E526" s="53" t="s">
        <v>16</v>
      </c>
      <c r="F526" s="15">
        <v>0.7</v>
      </c>
      <c r="G526" s="54">
        <f>F526</f>
        <v>0.7</v>
      </c>
    </row>
    <row r="527" spans="1:7" hidden="1" x14ac:dyDescent="0.2">
      <c r="A527" s="11" t="s">
        <v>343</v>
      </c>
      <c r="B527" s="106"/>
      <c r="C527" s="280" t="s">
        <v>663</v>
      </c>
      <c r="D527" s="280"/>
      <c r="E527" s="280"/>
      <c r="F527" s="280"/>
      <c r="G527" s="280"/>
    </row>
    <row r="528" spans="1:7" ht="38.25" hidden="1" x14ac:dyDescent="0.2">
      <c r="A528" s="11" t="s">
        <v>263</v>
      </c>
      <c r="B528" s="106"/>
      <c r="C528" s="61" t="s">
        <v>664</v>
      </c>
      <c r="D528" s="14" t="s">
        <v>339</v>
      </c>
      <c r="E528" s="53" t="s">
        <v>16</v>
      </c>
      <c r="F528" s="15">
        <v>2.6</v>
      </c>
      <c r="G528" s="54">
        <f>F528</f>
        <v>2.6</v>
      </c>
    </row>
    <row r="529" spans="1:7" ht="36" hidden="1" x14ac:dyDescent="0.2">
      <c r="A529" s="11" t="s">
        <v>665</v>
      </c>
      <c r="B529" s="106"/>
      <c r="C529" s="61" t="s">
        <v>653</v>
      </c>
      <c r="D529" s="14" t="s">
        <v>652</v>
      </c>
      <c r="E529" s="53" t="s">
        <v>16</v>
      </c>
      <c r="F529" s="15">
        <v>0.88</v>
      </c>
      <c r="G529" s="54">
        <f>F529</f>
        <v>0.88</v>
      </c>
    </row>
    <row r="530" spans="1:7" hidden="1" x14ac:dyDescent="0.2">
      <c r="A530" s="11" t="s">
        <v>340</v>
      </c>
      <c r="B530" s="106"/>
      <c r="C530" s="280" t="s">
        <v>666</v>
      </c>
      <c r="D530" s="280"/>
      <c r="E530" s="280"/>
      <c r="F530" s="280"/>
      <c r="G530" s="280"/>
    </row>
    <row r="531" spans="1:7" hidden="1" x14ac:dyDescent="0.2">
      <c r="A531" s="11" t="s">
        <v>667</v>
      </c>
      <c r="B531" s="106"/>
      <c r="C531" s="61" t="s">
        <v>668</v>
      </c>
      <c r="D531" s="27" t="s">
        <v>339</v>
      </c>
      <c r="E531" s="53" t="s">
        <v>16</v>
      </c>
      <c r="F531" s="41">
        <v>1.76</v>
      </c>
      <c r="G531" s="54">
        <f>F531</f>
        <v>1.76</v>
      </c>
    </row>
    <row r="532" spans="1:7" hidden="1" x14ac:dyDescent="0.2">
      <c r="A532" s="187" t="s">
        <v>669</v>
      </c>
      <c r="B532" s="187"/>
      <c r="C532" s="187"/>
      <c r="D532" s="187"/>
      <c r="E532" s="187"/>
      <c r="F532" s="187"/>
      <c r="G532" s="187"/>
    </row>
    <row r="533" spans="1:7" hidden="1" x14ac:dyDescent="0.2">
      <c r="A533" s="198" t="s">
        <v>670</v>
      </c>
      <c r="B533" s="198"/>
      <c r="C533" s="198"/>
      <c r="D533" s="198"/>
      <c r="E533" s="198"/>
      <c r="F533" s="198"/>
      <c r="G533" s="198"/>
    </row>
    <row r="534" spans="1:7" hidden="1" x14ac:dyDescent="0.2">
      <c r="A534" s="12" t="s">
        <v>51</v>
      </c>
      <c r="B534" s="12"/>
      <c r="C534" s="37" t="s">
        <v>671</v>
      </c>
      <c r="D534" s="14" t="s">
        <v>345</v>
      </c>
      <c r="E534" s="15">
        <v>1.17</v>
      </c>
      <c r="F534" s="17">
        <v>2.06</v>
      </c>
      <c r="G534" s="54">
        <f>E534+F534</f>
        <v>3.23</v>
      </c>
    </row>
    <row r="535" spans="1:7" hidden="1" x14ac:dyDescent="0.2">
      <c r="A535" s="12" t="s">
        <v>504</v>
      </c>
      <c r="B535" s="12"/>
      <c r="C535" s="37" t="s">
        <v>672</v>
      </c>
      <c r="D535" s="14" t="s">
        <v>345</v>
      </c>
      <c r="E535" s="15">
        <v>4.32</v>
      </c>
      <c r="F535" s="17">
        <v>8.1300000000000008</v>
      </c>
      <c r="G535" s="54">
        <f>E535+F535</f>
        <v>12.450000000000001</v>
      </c>
    </row>
    <row r="536" spans="1:7" hidden="1" x14ac:dyDescent="0.2">
      <c r="A536" s="12">
        <v>3</v>
      </c>
      <c r="B536" s="12"/>
      <c r="C536" s="112" t="s">
        <v>673</v>
      </c>
      <c r="D536" s="14"/>
      <c r="E536" s="15"/>
      <c r="F536" s="17"/>
      <c r="G536" s="54"/>
    </row>
    <row r="537" spans="1:7" hidden="1" x14ac:dyDescent="0.2">
      <c r="A537" s="12" t="s">
        <v>346</v>
      </c>
      <c r="B537" s="12"/>
      <c r="C537" s="37" t="s">
        <v>674</v>
      </c>
      <c r="D537" s="14" t="s">
        <v>398</v>
      </c>
      <c r="E537" s="15">
        <v>9.94</v>
      </c>
      <c r="F537" s="17">
        <v>36.75</v>
      </c>
      <c r="G537" s="54">
        <f>E537+F537</f>
        <v>46.69</v>
      </c>
    </row>
    <row r="538" spans="1:7" hidden="1" x14ac:dyDescent="0.2">
      <c r="A538" s="187" t="s">
        <v>675</v>
      </c>
      <c r="B538" s="187"/>
      <c r="C538" s="187"/>
      <c r="D538" s="187"/>
      <c r="E538" s="187"/>
      <c r="F538" s="187"/>
      <c r="G538" s="187"/>
    </row>
    <row r="539" spans="1:7" hidden="1" x14ac:dyDescent="0.2">
      <c r="A539" s="198" t="s">
        <v>676</v>
      </c>
      <c r="B539" s="198"/>
      <c r="C539" s="198"/>
      <c r="D539" s="198"/>
      <c r="E539" s="198"/>
      <c r="F539" s="198"/>
      <c r="G539" s="198"/>
    </row>
    <row r="540" spans="1:7" ht="25.5" hidden="1" x14ac:dyDescent="0.2">
      <c r="A540" s="12" t="s">
        <v>13</v>
      </c>
      <c r="B540" s="12"/>
      <c r="C540" s="37" t="s">
        <v>677</v>
      </c>
      <c r="D540" s="14" t="s">
        <v>678</v>
      </c>
      <c r="E540" s="15">
        <v>0.23</v>
      </c>
      <c r="F540" s="15">
        <v>3.31</v>
      </c>
      <c r="G540" s="54">
        <f>E540+F540</f>
        <v>3.54</v>
      </c>
    </row>
    <row r="541" spans="1:7" ht="25.5" hidden="1" x14ac:dyDescent="0.2">
      <c r="A541" s="12" t="s">
        <v>17</v>
      </c>
      <c r="B541" s="12"/>
      <c r="C541" s="37" t="s">
        <v>679</v>
      </c>
      <c r="D541" s="14" t="s">
        <v>678</v>
      </c>
      <c r="E541" s="15">
        <v>0.21</v>
      </c>
      <c r="F541" s="15">
        <v>2.62</v>
      </c>
      <c r="G541" s="54">
        <f t="shared" ref="G541:G560" si="19">E541+F541</f>
        <v>2.83</v>
      </c>
    </row>
    <row r="542" spans="1:7" ht="25.5" hidden="1" x14ac:dyDescent="0.2">
      <c r="A542" s="12" t="s">
        <v>19</v>
      </c>
      <c r="B542" s="12"/>
      <c r="C542" s="37" t="s">
        <v>680</v>
      </c>
      <c r="D542" s="14" t="s">
        <v>678</v>
      </c>
      <c r="E542" s="15">
        <v>2</v>
      </c>
      <c r="F542" s="15">
        <v>4.0199999999999996</v>
      </c>
      <c r="G542" s="54">
        <f t="shared" si="19"/>
        <v>6.02</v>
      </c>
    </row>
    <row r="543" spans="1:7" ht="25.5" hidden="1" x14ac:dyDescent="0.2">
      <c r="A543" s="12" t="s">
        <v>21</v>
      </c>
      <c r="B543" s="12"/>
      <c r="C543" s="37" t="s">
        <v>681</v>
      </c>
      <c r="D543" s="14" t="s">
        <v>678</v>
      </c>
      <c r="E543" s="15">
        <v>0.28000000000000003</v>
      </c>
      <c r="F543" s="15">
        <v>3.31</v>
      </c>
      <c r="G543" s="54">
        <f t="shared" si="19"/>
        <v>3.59</v>
      </c>
    </row>
    <row r="544" spans="1:7" hidden="1" x14ac:dyDescent="0.2">
      <c r="A544" s="198" t="s">
        <v>682</v>
      </c>
      <c r="B544" s="198"/>
      <c r="C544" s="198"/>
      <c r="D544" s="198"/>
      <c r="E544" s="198"/>
      <c r="F544" s="198"/>
      <c r="G544" s="198"/>
    </row>
    <row r="545" spans="1:7" ht="25.5" hidden="1" x14ac:dyDescent="0.2">
      <c r="A545" s="12" t="s">
        <v>343</v>
      </c>
      <c r="B545" s="12"/>
      <c r="C545" s="37" t="s">
        <v>683</v>
      </c>
      <c r="D545" s="14" t="s">
        <v>345</v>
      </c>
      <c r="E545" s="15">
        <v>0.27</v>
      </c>
      <c r="F545" s="15">
        <v>0.97</v>
      </c>
      <c r="G545" s="54">
        <f t="shared" si="19"/>
        <v>1.24</v>
      </c>
    </row>
    <row r="546" spans="1:7" ht="25.5" hidden="1" x14ac:dyDescent="0.2">
      <c r="A546" s="12" t="s">
        <v>596</v>
      </c>
      <c r="B546" s="12"/>
      <c r="C546" s="37" t="s">
        <v>684</v>
      </c>
      <c r="D546" s="14" t="s">
        <v>345</v>
      </c>
      <c r="E546" s="15">
        <v>0.27</v>
      </c>
      <c r="F546" s="15">
        <v>0.97</v>
      </c>
      <c r="G546" s="54">
        <f t="shared" si="19"/>
        <v>1.24</v>
      </c>
    </row>
    <row r="547" spans="1:7" ht="25.5" hidden="1" x14ac:dyDescent="0.2">
      <c r="A547" s="12" t="s">
        <v>350</v>
      </c>
      <c r="B547" s="12"/>
      <c r="C547" s="37" t="s">
        <v>685</v>
      </c>
      <c r="D547" s="14" t="s">
        <v>345</v>
      </c>
      <c r="E547" s="15">
        <v>0.28999999999999998</v>
      </c>
      <c r="F547" s="15">
        <v>1.1200000000000001</v>
      </c>
      <c r="G547" s="54">
        <f t="shared" si="19"/>
        <v>1.4100000000000001</v>
      </c>
    </row>
    <row r="548" spans="1:7" ht="25.5" hidden="1" x14ac:dyDescent="0.2">
      <c r="A548" s="12" t="s">
        <v>411</v>
      </c>
      <c r="B548" s="12"/>
      <c r="C548" s="37" t="s">
        <v>686</v>
      </c>
      <c r="D548" s="14" t="s">
        <v>345</v>
      </c>
      <c r="E548" s="15">
        <v>0.28999999999999998</v>
      </c>
      <c r="F548" s="15">
        <v>0.97</v>
      </c>
      <c r="G548" s="54">
        <f t="shared" si="19"/>
        <v>1.26</v>
      </c>
    </row>
    <row r="549" spans="1:7" ht="25.5" hidden="1" x14ac:dyDescent="0.2">
      <c r="A549" s="12" t="s">
        <v>352</v>
      </c>
      <c r="B549" s="12"/>
      <c r="C549" s="37" t="s">
        <v>687</v>
      </c>
      <c r="D549" s="14" t="s">
        <v>345</v>
      </c>
      <c r="E549" s="15">
        <v>0.28999999999999998</v>
      </c>
      <c r="F549" s="15">
        <v>0.97</v>
      </c>
      <c r="G549" s="54">
        <f t="shared" si="19"/>
        <v>1.26</v>
      </c>
    </row>
    <row r="550" spans="1:7" ht="25.5" hidden="1" x14ac:dyDescent="0.2">
      <c r="A550" s="90" t="s">
        <v>354</v>
      </c>
      <c r="B550" s="12"/>
      <c r="C550" s="37" t="s">
        <v>688</v>
      </c>
      <c r="D550" s="14" t="s">
        <v>345</v>
      </c>
      <c r="E550" s="15">
        <v>0.28999999999999998</v>
      </c>
      <c r="F550" s="15">
        <v>1.1200000000000001</v>
      </c>
      <c r="G550" s="54">
        <f t="shared" si="19"/>
        <v>1.4100000000000001</v>
      </c>
    </row>
    <row r="551" spans="1:7" ht="38.25" hidden="1" x14ac:dyDescent="0.2">
      <c r="A551" s="12" t="s">
        <v>358</v>
      </c>
      <c r="B551" s="12"/>
      <c r="C551" s="37" t="s">
        <v>689</v>
      </c>
      <c r="D551" s="14" t="s">
        <v>345</v>
      </c>
      <c r="E551" s="15">
        <v>0.27</v>
      </c>
      <c r="F551" s="15">
        <v>0.97</v>
      </c>
      <c r="G551" s="54">
        <f t="shared" si="19"/>
        <v>1.24</v>
      </c>
    </row>
    <row r="552" spans="1:7" hidden="1" x14ac:dyDescent="0.2">
      <c r="A552" s="198" t="s">
        <v>690</v>
      </c>
      <c r="B552" s="198"/>
      <c r="C552" s="198"/>
      <c r="D552" s="198"/>
      <c r="E552" s="198"/>
      <c r="F552" s="198"/>
      <c r="G552" s="198"/>
    </row>
    <row r="553" spans="1:7" ht="27" hidden="1" customHeight="1" x14ac:dyDescent="0.2">
      <c r="A553" s="37" t="s">
        <v>691</v>
      </c>
      <c r="B553" s="38"/>
      <c r="C553" s="46" t="s">
        <v>692</v>
      </c>
      <c r="D553" s="14" t="s">
        <v>345</v>
      </c>
      <c r="E553" s="15">
        <v>2.02</v>
      </c>
      <c r="F553" s="15">
        <v>1.53</v>
      </c>
      <c r="G553" s="54">
        <f t="shared" si="19"/>
        <v>3.55</v>
      </c>
    </row>
    <row r="554" spans="1:7" ht="25.5" hidden="1" x14ac:dyDescent="0.2">
      <c r="A554" s="12" t="s">
        <v>416</v>
      </c>
      <c r="B554" s="12"/>
      <c r="C554" s="37" t="s">
        <v>693</v>
      </c>
      <c r="D554" s="14" t="s">
        <v>345</v>
      </c>
      <c r="E554" s="15">
        <v>2.02</v>
      </c>
      <c r="F554" s="15">
        <v>0.97</v>
      </c>
      <c r="G554" s="54">
        <f t="shared" si="19"/>
        <v>2.99</v>
      </c>
    </row>
    <row r="555" spans="1:7" ht="38.25" hidden="1" x14ac:dyDescent="0.2">
      <c r="A555" s="12" t="s">
        <v>694</v>
      </c>
      <c r="B555" s="12"/>
      <c r="C555" s="37" t="s">
        <v>695</v>
      </c>
      <c r="D555" s="14" t="s">
        <v>345</v>
      </c>
      <c r="E555" s="15">
        <v>2.0299999999999998</v>
      </c>
      <c r="F555" s="15">
        <v>1.53</v>
      </c>
      <c r="G555" s="54">
        <f t="shared" si="19"/>
        <v>3.5599999999999996</v>
      </c>
    </row>
    <row r="556" spans="1:7" ht="38.25" hidden="1" x14ac:dyDescent="0.2">
      <c r="A556" s="12" t="s">
        <v>696</v>
      </c>
      <c r="B556" s="12"/>
      <c r="C556" s="37" t="s">
        <v>697</v>
      </c>
      <c r="D556" s="14" t="s">
        <v>345</v>
      </c>
      <c r="E556" s="15">
        <v>2.0299999999999998</v>
      </c>
      <c r="F556" s="15">
        <v>1.26</v>
      </c>
      <c r="G556" s="54">
        <f t="shared" si="19"/>
        <v>3.29</v>
      </c>
    </row>
    <row r="557" spans="1:7" ht="38.25" hidden="1" x14ac:dyDescent="0.2">
      <c r="A557" s="12" t="s">
        <v>698</v>
      </c>
      <c r="B557" s="12"/>
      <c r="C557" s="37" t="s">
        <v>699</v>
      </c>
      <c r="D557" s="14" t="s">
        <v>345</v>
      </c>
      <c r="E557" s="15">
        <v>2.0299999999999998</v>
      </c>
      <c r="F557" s="15">
        <v>1.1200000000000001</v>
      </c>
      <c r="G557" s="54">
        <f t="shared" si="19"/>
        <v>3.15</v>
      </c>
    </row>
    <row r="558" spans="1:7" ht="38.25" hidden="1" x14ac:dyDescent="0.2">
      <c r="A558" s="12" t="s">
        <v>700</v>
      </c>
      <c r="B558" s="12"/>
      <c r="C558" s="37" t="s">
        <v>701</v>
      </c>
      <c r="D558" s="14" t="s">
        <v>345</v>
      </c>
      <c r="E558" s="15">
        <v>2.04</v>
      </c>
      <c r="F558" s="15">
        <v>1.04</v>
      </c>
      <c r="G558" s="54">
        <f t="shared" si="19"/>
        <v>3.08</v>
      </c>
    </row>
    <row r="559" spans="1:7" hidden="1" x14ac:dyDescent="0.2">
      <c r="A559" s="283" t="s">
        <v>702</v>
      </c>
      <c r="B559" s="283"/>
      <c r="C559" s="283"/>
      <c r="D559" s="283"/>
      <c r="E559" s="283"/>
      <c r="F559" s="283"/>
      <c r="G559" s="283"/>
    </row>
    <row r="560" spans="1:7" ht="38.25" hidden="1" x14ac:dyDescent="0.2">
      <c r="A560" s="12" t="s">
        <v>703</v>
      </c>
      <c r="B560" s="12"/>
      <c r="C560" s="37" t="s">
        <v>704</v>
      </c>
      <c r="D560" s="14" t="s">
        <v>345</v>
      </c>
      <c r="E560" s="15">
        <v>0.31</v>
      </c>
      <c r="F560" s="17">
        <v>1.71</v>
      </c>
      <c r="G560" s="54">
        <f t="shared" si="19"/>
        <v>2.02</v>
      </c>
    </row>
    <row r="561" spans="1:9" ht="38.25" hidden="1" x14ac:dyDescent="0.2">
      <c r="A561" s="12" t="s">
        <v>810</v>
      </c>
      <c r="B561" s="12"/>
      <c r="C561" s="37" t="s">
        <v>811</v>
      </c>
      <c r="D561" s="14" t="s">
        <v>345</v>
      </c>
      <c r="E561" s="15">
        <v>0.31</v>
      </c>
      <c r="F561" s="17">
        <v>1.71</v>
      </c>
      <c r="G561" s="54">
        <f>E561+F561</f>
        <v>2.02</v>
      </c>
    </row>
    <row r="562" spans="1:9" hidden="1" x14ac:dyDescent="0.2">
      <c r="A562" s="186" t="s">
        <v>705</v>
      </c>
      <c r="B562" s="186"/>
      <c r="C562" s="186"/>
      <c r="D562" s="186"/>
      <c r="E562" s="186"/>
      <c r="F562" s="186"/>
      <c r="G562" s="186"/>
    </row>
    <row r="563" spans="1:9" ht="51" hidden="1" x14ac:dyDescent="0.2">
      <c r="A563" s="12" t="s">
        <v>706</v>
      </c>
      <c r="B563" s="12"/>
      <c r="C563" s="10" t="s">
        <v>707</v>
      </c>
      <c r="D563" s="11" t="s">
        <v>7</v>
      </c>
      <c r="E563" s="11" t="s">
        <v>63</v>
      </c>
      <c r="F563" s="11" t="s">
        <v>715</v>
      </c>
      <c r="G563" s="11" t="s">
        <v>716</v>
      </c>
    </row>
    <row r="564" spans="1:9" ht="25.5" hidden="1" x14ac:dyDescent="0.2">
      <c r="A564" s="12">
        <v>1</v>
      </c>
      <c r="B564" s="12"/>
      <c r="C564" s="22" t="s">
        <v>792</v>
      </c>
      <c r="D564" s="23" t="s">
        <v>708</v>
      </c>
      <c r="E564" s="24">
        <v>4.25</v>
      </c>
      <c r="F564" s="24">
        <f>E564*20%</f>
        <v>0.85000000000000009</v>
      </c>
      <c r="G564" s="25">
        <f>F564+E564</f>
        <v>5.0999999999999996</v>
      </c>
      <c r="H564" s="102"/>
      <c r="I564" s="109"/>
    </row>
    <row r="565" spans="1:9" ht="25.5" hidden="1" x14ac:dyDescent="0.2">
      <c r="A565" s="12">
        <v>2</v>
      </c>
      <c r="B565" s="12"/>
      <c r="C565" s="22" t="s">
        <v>793</v>
      </c>
      <c r="D565" s="23" t="s">
        <v>708</v>
      </c>
      <c r="E565" s="24">
        <v>3.75</v>
      </c>
      <c r="F565" s="24">
        <f t="shared" ref="F565:F578" si="20">E565*20%</f>
        <v>0.75</v>
      </c>
      <c r="G565" s="25">
        <f t="shared" ref="G565:G576" si="21">F565+E565</f>
        <v>4.5</v>
      </c>
      <c r="H565" s="102"/>
      <c r="I565" s="109"/>
    </row>
    <row r="566" spans="1:9" ht="25.5" hidden="1" x14ac:dyDescent="0.2">
      <c r="A566" s="12">
        <v>3</v>
      </c>
      <c r="B566" s="12"/>
      <c r="C566" s="22" t="s">
        <v>794</v>
      </c>
      <c r="D566" s="23" t="s">
        <v>708</v>
      </c>
      <c r="E566" s="24">
        <v>3.65</v>
      </c>
      <c r="F566" s="24">
        <f t="shared" si="20"/>
        <v>0.73</v>
      </c>
      <c r="G566" s="25">
        <f t="shared" si="21"/>
        <v>4.38</v>
      </c>
      <c r="H566" s="102"/>
      <c r="I566" s="109"/>
    </row>
    <row r="567" spans="1:9" ht="25.5" hidden="1" x14ac:dyDescent="0.2">
      <c r="A567" s="12">
        <v>4</v>
      </c>
      <c r="B567" s="12"/>
      <c r="C567" s="22" t="s">
        <v>795</v>
      </c>
      <c r="D567" s="23" t="s">
        <v>708</v>
      </c>
      <c r="E567" s="24">
        <v>3.2</v>
      </c>
      <c r="F567" s="24">
        <f t="shared" si="20"/>
        <v>0.64000000000000012</v>
      </c>
      <c r="G567" s="25">
        <f t="shared" si="21"/>
        <v>3.8400000000000003</v>
      </c>
      <c r="H567" s="102"/>
      <c r="I567" s="109"/>
    </row>
    <row r="568" spans="1:9" ht="25.5" hidden="1" x14ac:dyDescent="0.2">
      <c r="A568" s="12">
        <v>5</v>
      </c>
      <c r="B568" s="12"/>
      <c r="C568" s="22" t="s">
        <v>796</v>
      </c>
      <c r="D568" s="23" t="s">
        <v>708</v>
      </c>
      <c r="E568" s="24">
        <v>5</v>
      </c>
      <c r="F568" s="24">
        <f t="shared" si="20"/>
        <v>1</v>
      </c>
      <c r="G568" s="25">
        <f t="shared" si="21"/>
        <v>6</v>
      </c>
      <c r="H568" s="102"/>
      <c r="I568" s="109"/>
    </row>
    <row r="569" spans="1:9" ht="25.5" hidden="1" x14ac:dyDescent="0.2">
      <c r="A569" s="12">
        <v>6</v>
      </c>
      <c r="B569" s="12"/>
      <c r="C569" s="22" t="s">
        <v>797</v>
      </c>
      <c r="D569" s="23" t="s">
        <v>708</v>
      </c>
      <c r="E569" s="24">
        <v>3.7</v>
      </c>
      <c r="F569" s="24">
        <f t="shared" si="20"/>
        <v>0.7400000000000001</v>
      </c>
      <c r="G569" s="25">
        <f t="shared" si="21"/>
        <v>4.4400000000000004</v>
      </c>
      <c r="H569" s="102"/>
      <c r="I569" s="109"/>
    </row>
    <row r="570" spans="1:9" ht="25.5" hidden="1" x14ac:dyDescent="0.2">
      <c r="A570" s="12">
        <v>7</v>
      </c>
      <c r="B570" s="12"/>
      <c r="C570" s="22" t="s">
        <v>798</v>
      </c>
      <c r="D570" s="23" t="s">
        <v>708</v>
      </c>
      <c r="E570" s="24">
        <v>3.5</v>
      </c>
      <c r="F570" s="24">
        <f t="shared" si="20"/>
        <v>0.70000000000000007</v>
      </c>
      <c r="G570" s="25">
        <f>F570+E570</f>
        <v>4.2</v>
      </c>
      <c r="H570" s="102"/>
      <c r="I570" s="109"/>
    </row>
    <row r="571" spans="1:9" ht="25.5" hidden="1" x14ac:dyDescent="0.2">
      <c r="A571" s="12">
        <v>8</v>
      </c>
      <c r="B571" s="12"/>
      <c r="C571" s="22" t="s">
        <v>799</v>
      </c>
      <c r="D571" s="23" t="s">
        <v>708</v>
      </c>
      <c r="E571" s="24">
        <v>2.5499999999999998</v>
      </c>
      <c r="F571" s="24">
        <f t="shared" si="20"/>
        <v>0.51</v>
      </c>
      <c r="G571" s="25">
        <f t="shared" si="21"/>
        <v>3.0599999999999996</v>
      </c>
      <c r="H571" s="102"/>
      <c r="I571" s="109"/>
    </row>
    <row r="572" spans="1:9" s="3" customFormat="1" ht="25.5" hidden="1" x14ac:dyDescent="0.2">
      <c r="A572" s="12">
        <v>9</v>
      </c>
      <c r="B572" s="12"/>
      <c r="C572" s="22" t="s">
        <v>800</v>
      </c>
      <c r="D572" s="23" t="s">
        <v>708</v>
      </c>
      <c r="E572" s="24">
        <v>2.7</v>
      </c>
      <c r="F572" s="24">
        <f t="shared" si="20"/>
        <v>0.54</v>
      </c>
      <c r="G572" s="25">
        <f t="shared" si="21"/>
        <v>3.24</v>
      </c>
      <c r="H572" s="102"/>
      <c r="I572" s="109"/>
    </row>
    <row r="573" spans="1:9" ht="25.5" hidden="1" x14ac:dyDescent="0.2">
      <c r="A573" s="12">
        <v>10</v>
      </c>
      <c r="B573" s="12"/>
      <c r="C573" s="22" t="s">
        <v>801</v>
      </c>
      <c r="D573" s="23" t="s">
        <v>708</v>
      </c>
      <c r="E573" s="24">
        <v>3.25</v>
      </c>
      <c r="F573" s="24">
        <f t="shared" si="20"/>
        <v>0.65</v>
      </c>
      <c r="G573" s="25">
        <f t="shared" si="21"/>
        <v>3.9</v>
      </c>
      <c r="H573" s="102"/>
      <c r="I573" s="109"/>
    </row>
    <row r="574" spans="1:9" ht="25.5" hidden="1" x14ac:dyDescent="0.2">
      <c r="A574" s="12">
        <v>11</v>
      </c>
      <c r="B574" s="12"/>
      <c r="C574" s="22" t="s">
        <v>802</v>
      </c>
      <c r="D574" s="23" t="s">
        <v>708</v>
      </c>
      <c r="E574" s="24">
        <v>3.7</v>
      </c>
      <c r="F574" s="24">
        <f t="shared" si="20"/>
        <v>0.7400000000000001</v>
      </c>
      <c r="G574" s="25">
        <f t="shared" si="21"/>
        <v>4.4400000000000004</v>
      </c>
      <c r="H574" s="102"/>
      <c r="I574" s="109"/>
    </row>
    <row r="575" spans="1:9" ht="25.5" hidden="1" x14ac:dyDescent="0.2">
      <c r="A575" s="12">
        <v>12</v>
      </c>
      <c r="B575" s="12"/>
      <c r="C575" s="22" t="s">
        <v>803</v>
      </c>
      <c r="D575" s="23" t="s">
        <v>708</v>
      </c>
      <c r="E575" s="24">
        <v>3.75</v>
      </c>
      <c r="F575" s="24">
        <f t="shared" si="20"/>
        <v>0.75</v>
      </c>
      <c r="G575" s="25">
        <f t="shared" si="21"/>
        <v>4.5</v>
      </c>
      <c r="H575" s="102"/>
      <c r="I575" s="109"/>
    </row>
    <row r="576" spans="1:9" ht="25.5" hidden="1" x14ac:dyDescent="0.2">
      <c r="A576" s="12">
        <v>13</v>
      </c>
      <c r="B576" s="12"/>
      <c r="C576" s="22" t="s">
        <v>804</v>
      </c>
      <c r="D576" s="23" t="s">
        <v>708</v>
      </c>
      <c r="E576" s="24">
        <v>5</v>
      </c>
      <c r="F576" s="24">
        <f t="shared" si="20"/>
        <v>1</v>
      </c>
      <c r="G576" s="25">
        <f t="shared" si="21"/>
        <v>6</v>
      </c>
      <c r="H576" s="102"/>
      <c r="I576" s="109"/>
    </row>
    <row r="577" spans="1:9" ht="13.5" hidden="1" customHeight="1" x14ac:dyDescent="0.2">
      <c r="A577" s="187" t="s">
        <v>709</v>
      </c>
      <c r="B577" s="187"/>
      <c r="C577" s="187"/>
      <c r="D577" s="187"/>
      <c r="E577" s="187"/>
      <c r="F577" s="187"/>
      <c r="G577" s="187"/>
      <c r="I577" s="109"/>
    </row>
    <row r="578" spans="1:9" ht="38.25" hidden="1" customHeight="1" x14ac:dyDescent="0.2">
      <c r="A578" s="12">
        <v>1</v>
      </c>
      <c r="B578" s="12"/>
      <c r="C578" s="22" t="s">
        <v>710</v>
      </c>
      <c r="D578" s="23" t="s">
        <v>708</v>
      </c>
      <c r="E578" s="76">
        <v>2.2999999999999998</v>
      </c>
      <c r="F578" s="24">
        <f t="shared" si="20"/>
        <v>0.45999999999999996</v>
      </c>
      <c r="G578" s="25">
        <f>E578+F578</f>
        <v>2.76</v>
      </c>
      <c r="I578" s="109"/>
    </row>
    <row r="579" spans="1:9" ht="38.25" hidden="1" customHeight="1" x14ac:dyDescent="0.2">
      <c r="A579" s="12">
        <v>1</v>
      </c>
      <c r="B579" s="12"/>
      <c r="C579" s="22" t="s">
        <v>711</v>
      </c>
      <c r="D579" s="23" t="s">
        <v>708</v>
      </c>
      <c r="E579" s="10">
        <v>1.85</v>
      </c>
      <c r="F579" s="24">
        <f>E579*20%</f>
        <v>0.37000000000000005</v>
      </c>
      <c r="G579" s="25">
        <f>E579+F579</f>
        <v>2.2200000000000002</v>
      </c>
      <c r="I579" s="109"/>
    </row>
    <row r="580" spans="1:9" hidden="1" x14ac:dyDescent="0.2">
      <c r="A580" s="12"/>
      <c r="B580" s="91"/>
      <c r="C580" s="188" t="s">
        <v>805</v>
      </c>
      <c r="D580" s="188"/>
      <c r="E580" s="188"/>
      <c r="F580" s="188"/>
      <c r="G580" s="188"/>
    </row>
    <row r="581" spans="1:9" x14ac:dyDescent="0.2">
      <c r="A581" s="92"/>
      <c r="B581" s="92"/>
      <c r="C581" s="95"/>
      <c r="D581" s="95"/>
      <c r="E581" s="95"/>
      <c r="F581" s="95"/>
      <c r="G581" s="95"/>
    </row>
    <row r="582" spans="1:9" x14ac:dyDescent="0.2">
      <c r="A582" s="92"/>
      <c r="B582" s="92"/>
      <c r="C582" s="253" t="s">
        <v>806</v>
      </c>
      <c r="D582" s="253"/>
      <c r="E582" s="253"/>
      <c r="F582" s="253"/>
      <c r="G582" s="253"/>
    </row>
    <row r="583" spans="1:9" x14ac:dyDescent="0.2">
      <c r="A583" s="92"/>
      <c r="B583" s="92"/>
      <c r="C583" s="93"/>
      <c r="D583" s="93"/>
      <c r="E583" s="93"/>
      <c r="F583" s="93"/>
      <c r="G583" s="93"/>
    </row>
    <row r="584" spans="1:9" x14ac:dyDescent="0.2">
      <c r="A584" s="92"/>
      <c r="B584" s="92"/>
      <c r="C584" s="93"/>
      <c r="D584" s="93"/>
      <c r="E584" s="93"/>
      <c r="F584" s="93"/>
      <c r="G584" s="93"/>
    </row>
    <row r="585" spans="1:9" x14ac:dyDescent="0.2">
      <c r="A585" s="94"/>
      <c r="B585" s="92"/>
      <c r="C585" s="95"/>
      <c r="D585" s="96"/>
      <c r="E585" s="97"/>
      <c r="F585" s="97"/>
      <c r="G585" s="98"/>
    </row>
    <row r="586" spans="1:9" ht="15" x14ac:dyDescent="0.2">
      <c r="C586" s="100" t="s">
        <v>712</v>
      </c>
      <c r="D586" s="101"/>
      <c r="E586" s="101"/>
      <c r="F586" s="101" t="s">
        <v>713</v>
      </c>
    </row>
  </sheetData>
  <mergeCells count="167">
    <mergeCell ref="A6:G6"/>
    <mergeCell ref="A7:G7"/>
    <mergeCell ref="A9:G9"/>
    <mergeCell ref="A11:G11"/>
    <mergeCell ref="A27:G27"/>
    <mergeCell ref="A32:G32"/>
    <mergeCell ref="C39:G39"/>
    <mergeCell ref="C40:G40"/>
    <mergeCell ref="C43:G43"/>
    <mergeCell ref="C46:G46"/>
    <mergeCell ref="A49:G49"/>
    <mergeCell ref="C50:G50"/>
    <mergeCell ref="A35:G35"/>
    <mergeCell ref="A36:A38"/>
    <mergeCell ref="C36:C38"/>
    <mergeCell ref="D36:D38"/>
    <mergeCell ref="E36:E38"/>
    <mergeCell ref="F36:F38"/>
    <mergeCell ref="G36:G38"/>
    <mergeCell ref="A63:B63"/>
    <mergeCell ref="C63:G63"/>
    <mergeCell ref="A65:B65"/>
    <mergeCell ref="C65:G65"/>
    <mergeCell ref="A67:B67"/>
    <mergeCell ref="C67:G67"/>
    <mergeCell ref="C54:G54"/>
    <mergeCell ref="A57:G57"/>
    <mergeCell ref="A58:G58"/>
    <mergeCell ref="A59:B59"/>
    <mergeCell ref="C59:D59"/>
    <mergeCell ref="A61:B61"/>
    <mergeCell ref="C61:G61"/>
    <mergeCell ref="A78:B78"/>
    <mergeCell ref="C78:G78"/>
    <mergeCell ref="A80:B80"/>
    <mergeCell ref="C80:G80"/>
    <mergeCell ref="A82:B82"/>
    <mergeCell ref="A84:B84"/>
    <mergeCell ref="C84:G84"/>
    <mergeCell ref="A69:G69"/>
    <mergeCell ref="A70:B70"/>
    <mergeCell ref="A72:B72"/>
    <mergeCell ref="A74:B74"/>
    <mergeCell ref="C74:G74"/>
    <mergeCell ref="A76:B76"/>
    <mergeCell ref="C76:G76"/>
    <mergeCell ref="A94:B94"/>
    <mergeCell ref="C94:G94"/>
    <mergeCell ref="A96:G96"/>
    <mergeCell ref="C97:G97"/>
    <mergeCell ref="C99:G99"/>
    <mergeCell ref="C101:G101"/>
    <mergeCell ref="A86:B86"/>
    <mergeCell ref="A88:B88"/>
    <mergeCell ref="C88:G88"/>
    <mergeCell ref="A90:B90"/>
    <mergeCell ref="C90:G90"/>
    <mergeCell ref="A92:B92"/>
    <mergeCell ref="C92:G92"/>
    <mergeCell ref="C115:G115"/>
    <mergeCell ref="A117:G117"/>
    <mergeCell ref="B118:G118"/>
    <mergeCell ref="B120:G120"/>
    <mergeCell ref="B122:G122"/>
    <mergeCell ref="B124:G124"/>
    <mergeCell ref="C103:G103"/>
    <mergeCell ref="C105:G105"/>
    <mergeCell ref="C107:G107"/>
    <mergeCell ref="C109:G109"/>
    <mergeCell ref="C111:G111"/>
    <mergeCell ref="C113:G113"/>
    <mergeCell ref="C139:G139"/>
    <mergeCell ref="C142:G142"/>
    <mergeCell ref="A152:G152"/>
    <mergeCell ref="A153:G153"/>
    <mergeCell ref="C160:G160"/>
    <mergeCell ref="C170:G170"/>
    <mergeCell ref="C126:G126"/>
    <mergeCell ref="C128:G128"/>
    <mergeCell ref="A130:G130"/>
    <mergeCell ref="A131:G131"/>
    <mergeCell ref="C135:G135"/>
    <mergeCell ref="C136:G136"/>
    <mergeCell ref="C207:G207"/>
    <mergeCell ref="C209:G209"/>
    <mergeCell ref="C211:G211"/>
    <mergeCell ref="C213:G213"/>
    <mergeCell ref="C215:G215"/>
    <mergeCell ref="C217:G217"/>
    <mergeCell ref="C171:G171"/>
    <mergeCell ref="C174:G174"/>
    <mergeCell ref="C177:G177"/>
    <mergeCell ref="A202:G202"/>
    <mergeCell ref="C203:G203"/>
    <mergeCell ref="C205:G205"/>
    <mergeCell ref="C231:G231"/>
    <mergeCell ref="C233:G233"/>
    <mergeCell ref="C235:G235"/>
    <mergeCell ref="C237:G237"/>
    <mergeCell ref="C239:G239"/>
    <mergeCell ref="C241:G241"/>
    <mergeCell ref="C219:G219"/>
    <mergeCell ref="C221:G221"/>
    <mergeCell ref="C223:G223"/>
    <mergeCell ref="C225:G225"/>
    <mergeCell ref="C227:G227"/>
    <mergeCell ref="C229:G229"/>
    <mergeCell ref="A267:G267"/>
    <mergeCell ref="A270:G270"/>
    <mergeCell ref="A273:G273"/>
    <mergeCell ref="A283:G283"/>
    <mergeCell ref="A293:G293"/>
    <mergeCell ref="A297:G297"/>
    <mergeCell ref="C249:G249"/>
    <mergeCell ref="A250:G250"/>
    <mergeCell ref="A251:G251"/>
    <mergeCell ref="A254:G254"/>
    <mergeCell ref="A258:G258"/>
    <mergeCell ref="A263:G263"/>
    <mergeCell ref="A341:G341"/>
    <mergeCell ref="A347:G347"/>
    <mergeCell ref="C349:G349"/>
    <mergeCell ref="A350:G350"/>
    <mergeCell ref="A361:G361"/>
    <mergeCell ref="A362:G362"/>
    <mergeCell ref="A313:G313"/>
    <mergeCell ref="A318:G318"/>
    <mergeCell ref="A320:G320"/>
    <mergeCell ref="A331:G331"/>
    <mergeCell ref="A334:G334"/>
    <mergeCell ref="A335:G335"/>
    <mergeCell ref="A439:G439"/>
    <mergeCell ref="A440:G440"/>
    <mergeCell ref="A461:G461"/>
    <mergeCell ref="A470:G470"/>
    <mergeCell ref="A474:G474"/>
    <mergeCell ref="C476:G476"/>
    <mergeCell ref="A366:G366"/>
    <mergeCell ref="A373:G373"/>
    <mergeCell ref="A401:G401"/>
    <mergeCell ref="A415:G415"/>
    <mergeCell ref="B428:E428"/>
    <mergeCell ref="B430:G430"/>
    <mergeCell ref="A508:G508"/>
    <mergeCell ref="C510:G510"/>
    <mergeCell ref="C515:G515"/>
    <mergeCell ref="C519:G519"/>
    <mergeCell ref="C524:G524"/>
    <mergeCell ref="C527:G527"/>
    <mergeCell ref="A477:G477"/>
    <mergeCell ref="A482:G482"/>
    <mergeCell ref="A486:G486"/>
    <mergeCell ref="A490:G490"/>
    <mergeCell ref="C491:G491"/>
    <mergeCell ref="A500:G500"/>
    <mergeCell ref="A552:G552"/>
    <mergeCell ref="A559:G559"/>
    <mergeCell ref="A562:G562"/>
    <mergeCell ref="A577:G577"/>
    <mergeCell ref="C580:G580"/>
    <mergeCell ref="C582:G582"/>
    <mergeCell ref="C530:G530"/>
    <mergeCell ref="A532:G532"/>
    <mergeCell ref="A533:G533"/>
    <mergeCell ref="A538:G538"/>
    <mergeCell ref="A539:G539"/>
    <mergeCell ref="A544:G544"/>
  </mergeCells>
  <pageMargins left="0.62992125984251968" right="0.59055118110236227" top="0" bottom="0" header="0.31496062992125984" footer="0.11811023622047245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01.02.2023</vt:lpstr>
      <vt:lpstr>услуги с НДС</vt:lpstr>
      <vt:lpstr>услуги без НДС</vt:lpstr>
      <vt:lpstr>18.03.2020</vt:lpstr>
      <vt:lpstr>10.03.2020</vt:lpstr>
      <vt:lpstr>06.03.2020</vt:lpstr>
      <vt:lpstr>02.03.2020</vt:lpstr>
      <vt:lpstr>03.02.2020</vt:lpstr>
      <vt:lpstr>28.01.2020 </vt:lpstr>
      <vt:lpstr>15.01.2020</vt:lpstr>
      <vt:lpstr>'01.02.2023'!Область_печати</vt:lpstr>
      <vt:lpstr>'02.03.2020'!Область_печати</vt:lpstr>
      <vt:lpstr>'03.02.2020'!Область_печати</vt:lpstr>
      <vt:lpstr>'06.03.2020'!Область_печати</vt:lpstr>
      <vt:lpstr>'10.03.2020'!Область_печати</vt:lpstr>
      <vt:lpstr>'15.01.2020'!Область_печати</vt:lpstr>
      <vt:lpstr>'18.03.2020'!Область_печати</vt:lpstr>
      <vt:lpstr>'28.01.2020 '!Область_печати</vt:lpstr>
      <vt:lpstr>'услуги без НДС'!Область_печати</vt:lpstr>
      <vt:lpstr>'услуги с НДС'!Область_печати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Экономист№11</cp:lastModifiedBy>
  <cp:lastPrinted>2023-02-02T11:20:40Z</cp:lastPrinted>
  <dcterms:created xsi:type="dcterms:W3CDTF">2019-01-09T07:14:32Z</dcterms:created>
  <dcterms:modified xsi:type="dcterms:W3CDTF">2023-06-21T12:52:59Z</dcterms:modified>
</cp:coreProperties>
</file>