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equ\Desktop\Прейскурант ИНОСТРАНЦЫ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2" i="1" l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4" i="1"/>
  <c r="H154" i="1"/>
  <c r="I152" i="1"/>
  <c r="H152" i="1"/>
  <c r="I150" i="1"/>
  <c r="H150" i="1"/>
  <c r="I148" i="1"/>
  <c r="H148" i="1"/>
  <c r="I146" i="1"/>
  <c r="H146" i="1"/>
  <c r="I144" i="1"/>
  <c r="H144" i="1"/>
  <c r="I142" i="1"/>
  <c r="H142" i="1"/>
  <c r="I140" i="1"/>
  <c r="H140" i="1"/>
  <c r="I138" i="1"/>
  <c r="H138" i="1"/>
  <c r="I136" i="1"/>
  <c r="H136" i="1"/>
  <c r="I134" i="1"/>
  <c r="H134" i="1"/>
  <c r="I132" i="1"/>
  <c r="H132" i="1"/>
  <c r="I130" i="1"/>
  <c r="H130" i="1"/>
  <c r="I128" i="1"/>
  <c r="H128" i="1"/>
  <c r="I126" i="1"/>
  <c r="H126" i="1"/>
  <c r="I124" i="1"/>
  <c r="H124" i="1"/>
  <c r="I122" i="1"/>
  <c r="H122" i="1"/>
  <c r="I120" i="1"/>
  <c r="H120" i="1"/>
  <c r="I118" i="1"/>
  <c r="H118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1" i="1"/>
  <c r="H91" i="1"/>
  <c r="I90" i="1"/>
  <c r="H90" i="1"/>
  <c r="I88" i="1"/>
  <c r="H88" i="1"/>
  <c r="I87" i="1"/>
  <c r="H87" i="1"/>
  <c r="I84" i="1"/>
  <c r="H84" i="1"/>
  <c r="I82" i="1"/>
  <c r="H82" i="1"/>
  <c r="I80" i="1"/>
  <c r="H80" i="1"/>
  <c r="I79" i="1"/>
  <c r="H79" i="1"/>
  <c r="I78" i="1"/>
  <c r="H78" i="1"/>
  <c r="I77" i="1"/>
  <c r="H77" i="1"/>
  <c r="I76" i="1"/>
  <c r="H76" i="1"/>
  <c r="I74" i="1"/>
  <c r="H74" i="1"/>
  <c r="I73" i="1"/>
  <c r="H73" i="1"/>
  <c r="I71" i="1"/>
  <c r="H71" i="1"/>
  <c r="I70" i="1"/>
  <c r="H70" i="1"/>
  <c r="I65" i="1"/>
  <c r="H65" i="1"/>
  <c r="I64" i="1"/>
  <c r="H64" i="1"/>
  <c r="I63" i="1"/>
  <c r="H63" i="1"/>
  <c r="I61" i="1"/>
  <c r="H61" i="1"/>
  <c r="I60" i="1"/>
  <c r="H60" i="1"/>
  <c r="I57" i="1"/>
  <c r="H57" i="1"/>
  <c r="I55" i="1"/>
  <c r="H55" i="1"/>
  <c r="I54" i="1"/>
  <c r="H54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5" i="1"/>
  <c r="H35" i="1"/>
  <c r="I34" i="1"/>
  <c r="H34" i="1"/>
  <c r="I32" i="1"/>
  <c r="H32" i="1"/>
  <c r="I31" i="1"/>
  <c r="H31" i="1"/>
  <c r="I28" i="1"/>
  <c r="H28" i="1"/>
  <c r="I27" i="1"/>
  <c r="H27" i="1"/>
  <c r="I26" i="1"/>
  <c r="H26" i="1"/>
  <c r="I25" i="1"/>
  <c r="H25" i="1"/>
  <c r="I23" i="1"/>
  <c r="H23" i="1"/>
  <c r="I22" i="1"/>
  <c r="H22" i="1"/>
  <c r="I21" i="1"/>
  <c r="H21" i="1"/>
  <c r="I19" i="1"/>
  <c r="H19" i="1"/>
  <c r="I18" i="1"/>
  <c r="H18" i="1"/>
  <c r="I16" i="1"/>
  <c r="H16" i="1"/>
  <c r="I15" i="1"/>
  <c r="H15" i="1"/>
  <c r="I13" i="1"/>
  <c r="H13" i="1"/>
  <c r="I12" i="1"/>
  <c r="H12" i="1"/>
</calcChain>
</file>

<file path=xl/sharedStrings.xml><?xml version="1.0" encoding="utf-8"?>
<sst xmlns="http://schemas.openxmlformats.org/spreadsheetml/2006/main" count="501" uniqueCount="203">
  <si>
    <t>ПРЕЙСКУРАНТ</t>
  </si>
  <si>
    <t>на проведение платных медицинских услуг для иностранных граждан и лиц без гражданства                                 (вводится с 01 января 2017 года)</t>
  </si>
  <si>
    <t>Наименование платных медицинских услуг с учетом  НДС</t>
  </si>
  <si>
    <t>№   п/п</t>
  </si>
  <si>
    <t>Наименование услуги</t>
  </si>
  <si>
    <t>Единица измерения</t>
  </si>
  <si>
    <t>Стоимость материалов  (руб.)</t>
  </si>
  <si>
    <r>
      <t xml:space="preserve">Тариф </t>
    </r>
    <r>
      <rPr>
        <b/>
        <sz val="9"/>
        <color indexed="8"/>
        <rFont val="Times New Roman"/>
        <family val="1"/>
        <charset val="204"/>
      </rPr>
      <t>с учетом НДС</t>
    </r>
    <r>
      <rPr>
        <sz val="9"/>
        <color indexed="8"/>
        <rFont val="Times New Roman"/>
        <family val="1"/>
        <charset val="204"/>
      </rPr>
      <t>, руб.</t>
    </r>
  </si>
  <si>
    <t>Сумма к оплате с материалами, руб.</t>
  </si>
  <si>
    <r>
      <t xml:space="preserve">  </t>
    </r>
    <r>
      <rPr>
        <b/>
        <sz val="9"/>
        <color indexed="8"/>
        <rFont val="Times New Roman"/>
        <family val="1"/>
        <charset val="204"/>
      </rPr>
      <t>без вида на ж-во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</si>
  <si>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color indexed="8"/>
        <rFont val="Times New Roman"/>
        <family val="1"/>
        <charset val="204"/>
      </rPr>
      <t>с видом на ж-во</t>
    </r>
  </si>
  <si>
    <t>без вида на ж-во</t>
  </si>
  <si>
    <t>с видом на  ж-во</t>
  </si>
  <si>
    <t>-</t>
  </si>
  <si>
    <t>исследование</t>
  </si>
  <si>
    <t>Наименование платных медицинских услуг без учета НДС</t>
  </si>
  <si>
    <t xml:space="preserve"> -</t>
  </si>
  <si>
    <t>консультация</t>
  </si>
  <si>
    <t>1.1.2.</t>
  </si>
  <si>
    <t xml:space="preserve">Лучевая диагностика </t>
  </si>
  <si>
    <t>Рентгенологические исследования.</t>
  </si>
  <si>
    <t>1.1.1.2.</t>
  </si>
  <si>
    <t>рентгенография (обзорная) грудной полости:</t>
  </si>
  <si>
    <t>1.1.1.2.1.</t>
  </si>
  <si>
    <t>в одной проекции</t>
  </si>
  <si>
    <t>1.1.1.2.2.</t>
  </si>
  <si>
    <t>в двух проекциях</t>
  </si>
  <si>
    <t>1.1.1.3.</t>
  </si>
  <si>
    <t>линейная томография:линейная томография:</t>
  </si>
  <si>
    <t>линейная томография:</t>
  </si>
  <si>
    <t>1.1.1.3.1.</t>
  </si>
  <si>
    <t>первый снимок</t>
  </si>
  <si>
    <t>1.1.1.3.2.</t>
  </si>
  <si>
    <t>каждый последующий</t>
  </si>
  <si>
    <t>1.1.1.7.</t>
  </si>
  <si>
    <t>флюорография профилактическая:</t>
  </si>
  <si>
    <t>1.1.1.7.1.</t>
  </si>
  <si>
    <t>1.1.1.7.2.</t>
  </si>
  <si>
    <t>1.1.1.8.</t>
  </si>
  <si>
    <t>флюорография диагностическая:</t>
  </si>
  <si>
    <t>1.1.1.8.1.</t>
  </si>
  <si>
    <t>1.1.1.8.2.</t>
  </si>
  <si>
    <t>1.1.1.9.</t>
  </si>
  <si>
    <t>анализ флюорограммы врачом</t>
  </si>
  <si>
    <t>рентгенологические исследования органов брюшной полости (органов пищеварения):</t>
  </si>
  <si>
    <t>1.1.2.3.</t>
  </si>
  <si>
    <t>рентгенография (обзорная) брюшной полости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</si>
  <si>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</si>
  <si>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</si>
  <si>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</si>
  <si>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</si>
  <si>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</t>
  </si>
  <si>
    <t>первичное двойное контрастирование желудка</t>
  </si>
  <si>
    <t>1.1.3.</t>
  </si>
  <si>
    <t>рентгенологические исследования костно-суставной системы:</t>
  </si>
  <si>
    <t>1.1.3.1.</t>
  </si>
  <si>
    <t>рентгенография отдела позвоночника:</t>
  </si>
  <si>
    <t>1.1.3.1.1.</t>
  </si>
  <si>
    <t>1.1.3.1.2.</t>
  </si>
  <si>
    <t>1.1.3.2.</t>
  </si>
  <si>
    <t xml:space="preserve">рентгенография периферических отделов скелета: </t>
  </si>
  <si>
    <t>1.1.3.2.1.</t>
  </si>
  <si>
    <t>1.1.3.2.2.</t>
  </si>
  <si>
    <t>1.1.3.3.</t>
  </si>
  <si>
    <t xml:space="preserve">рентгенография черепа: </t>
  </si>
  <si>
    <t>1.1.3.3.1.</t>
  </si>
  <si>
    <t>1.1.3.3.2.</t>
  </si>
  <si>
    <t>1.1.3.4.</t>
  </si>
  <si>
    <t>рентгенография придаточных пазух носа</t>
  </si>
  <si>
    <t>1.1.3.5.</t>
  </si>
  <si>
    <t>рентгенография височно-челюстного сустава</t>
  </si>
  <si>
    <t>1.1.3.6.</t>
  </si>
  <si>
    <t>рентгенография нижней челюсти</t>
  </si>
  <si>
    <t>1.1.3.7.</t>
  </si>
  <si>
    <t>рентгенография костей носа</t>
  </si>
  <si>
    <t>1.1.3.8.</t>
  </si>
  <si>
    <t>рентгенография зубов</t>
  </si>
  <si>
    <t>рентгенография ключицы</t>
  </si>
  <si>
    <t>рентгенография лопатки в двух проекциях</t>
  </si>
  <si>
    <t>1.1.3.1.3.</t>
  </si>
  <si>
    <t>рентгенография ребер</t>
  </si>
  <si>
    <t>1.1.3.1.4.</t>
  </si>
  <si>
    <t>рентгенография грудины</t>
  </si>
  <si>
    <t>1.1.3.17.</t>
  </si>
  <si>
    <t>рентгенография костей таза</t>
  </si>
  <si>
    <t>1.1.4.1.</t>
  </si>
  <si>
    <t>экскреторная урография</t>
  </si>
  <si>
    <t>1.1.5.2.</t>
  </si>
  <si>
    <t>обзорная рентгенография молочной железы в двух проекциях</t>
  </si>
  <si>
    <t>1.1.2.1.1.</t>
  </si>
  <si>
    <t>ирригоскопия</t>
  </si>
  <si>
    <t>Рентгенологические исследования. (без учета стоимости рентгеновской пленки)</t>
  </si>
  <si>
    <t>В прейскуранте не учтена стоимость рентгеновской пленки в следуюших позициях: 1.1.1.2.; 1.1.3; 1.1.3.2.; 1.1.3.17. Рентгеновская пленка приобретается пациентом по данным позициям самостоятельно.</t>
  </si>
  <si>
    <t xml:space="preserve">на ретгеновском аппартате "Космос Универсал Томо" с цифровой обработкой </t>
  </si>
  <si>
    <t>1.1.2.2.</t>
  </si>
  <si>
    <t>рентгеноскопия (обзорная) брюшной полости</t>
  </si>
  <si>
    <t>1.1.2.7.</t>
  </si>
  <si>
    <t>Дуоденография:</t>
  </si>
  <si>
    <t>1.1.2.7.1.</t>
  </si>
  <si>
    <t>беззондовая</t>
  </si>
  <si>
    <t>1.1.2.8.</t>
  </si>
  <si>
    <t>Энтерография:</t>
  </si>
  <si>
    <t>1.1.2.8.1.</t>
  </si>
  <si>
    <t>1.1.3.10.</t>
  </si>
  <si>
    <t>рентгенография височной кости</t>
  </si>
  <si>
    <t>1.1.3.1.1..</t>
  </si>
  <si>
    <t>1.1.3.1.2..</t>
  </si>
  <si>
    <t>1.1.3.1.3..</t>
  </si>
  <si>
    <t>1.1.3.1.4..</t>
  </si>
  <si>
    <t>1.1.3.1.16.</t>
  </si>
  <si>
    <t>Функциональное исследование позвоночника</t>
  </si>
  <si>
    <t>1.1.3.1.18.</t>
  </si>
  <si>
    <t>рентгенография мягких тканей</t>
  </si>
  <si>
    <t>1.1.3.1.20.</t>
  </si>
  <si>
    <t>каждый последующий снимок в специальных проекциях</t>
  </si>
  <si>
    <t>1.1.4.</t>
  </si>
  <si>
    <t>Рентгенологические исследования, применяемые в урологии и гинекологии:</t>
  </si>
  <si>
    <t>1.1.4.3.</t>
  </si>
  <si>
    <t>уретрография</t>
  </si>
  <si>
    <t>1.1.4.4.</t>
  </si>
  <si>
    <t>ретроградная цистография</t>
  </si>
  <si>
    <t>1.1.6.</t>
  </si>
  <si>
    <t>заочная консультация по предоставленным рентгенограммам с оформлением протокола</t>
  </si>
  <si>
    <t>1.1.2.11.</t>
  </si>
  <si>
    <t>1.1.2.12.</t>
  </si>
  <si>
    <t>ирригоскопия с двойным контрастированием</t>
  </si>
  <si>
    <t>1.1.2.13.</t>
  </si>
  <si>
    <t>первичное двойное контрастирование толстой кишки</t>
  </si>
  <si>
    <t>Рентгеновская компьютерная томография</t>
  </si>
  <si>
    <t>1.1.7.1.</t>
  </si>
  <si>
    <r>
      <t>Рентгеновская компьютерная томография</t>
    </r>
    <r>
      <rPr>
        <b/>
        <i/>
        <sz val="11"/>
        <rFont val="Times New Roman"/>
        <family val="1"/>
        <charset val="204"/>
      </rPr>
      <t xml:space="preserve"> головного мозга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</si>
  <si>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1.1.7.1.1.</t>
  </si>
  <si>
    <t xml:space="preserve">на рентгеновских компьютерных томографах со спиральной многосрезовой технологией сканирования </t>
  </si>
  <si>
    <t>1.1.7.2.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</si>
  <si>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головного мозга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</si>
  <si>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1.1.7.2.1.</t>
  </si>
  <si>
    <t>1.1.7.3.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</si>
  <si>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лицевого черепа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</si>
  <si>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1.1.7.3.1.</t>
  </si>
  <si>
    <t>1.1.7.4.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</si>
  <si>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лицевого черепа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</si>
  <si>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1.1.7.4.1.</t>
  </si>
  <si>
    <t>1.1.7.5.</t>
  </si>
  <si>
    <r>
      <t>Рентгеновская компьютерная томография</t>
    </r>
    <r>
      <rPr>
        <b/>
        <i/>
        <sz val="11"/>
        <rFont val="Times New Roman"/>
        <family val="1"/>
        <charset val="204"/>
      </rPr>
      <t xml:space="preserve"> шеи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</si>
  <si>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1.1.7.5.1.</t>
  </si>
  <si>
    <t>1.1.7.6.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</si>
  <si>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шеи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</si>
  <si>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1.1.7.6.1.</t>
  </si>
  <si>
    <t>1.1.7.7.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</si>
  <si>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грудной полости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</si>
  <si>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1.1.7.7.1.</t>
  </si>
  <si>
    <t>1.1.7.8.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</si>
  <si>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грудной полости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</si>
  <si>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1.1.7.8.1.</t>
  </si>
  <si>
    <t>1.1.7.9.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</si>
  <si>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брюшной полости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</si>
  <si>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1.1.7.9.1.</t>
  </si>
  <si>
    <t>1.1.7.10.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</si>
  <si>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брюшной полости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</si>
  <si>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1.1.7.10.1.</t>
  </si>
  <si>
    <t>1.1.7.11.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</si>
  <si>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таза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</si>
  <si>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1.1.7.11.1.</t>
  </si>
  <si>
    <t>1.1.7.12.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</si>
  <si>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таза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</si>
  <si>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1.1.7.12.1.</t>
  </si>
  <si>
    <t>1.1.7.13.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</si>
  <si>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позвоночного сегмента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</si>
  <si>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1.1.7.13.1.</t>
  </si>
  <si>
    <t>1.1.7.14.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</si>
  <si>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позвоночного сегмента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</si>
  <si>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1.1.7.14.1.</t>
  </si>
  <si>
    <t>1.1.7.15.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</si>
  <si>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отдела позвоночника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</si>
  <si>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1.1.7.15.1.</t>
  </si>
  <si>
    <t>1.1.7.16.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</si>
  <si>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отдела позвоночника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</si>
  <si>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1.1.7.16.1.</t>
  </si>
  <si>
    <t>1.1.7.17.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</si>
  <si>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костей и суставов</t>
    </r>
    <r>
      <rPr>
        <i/>
        <sz val="11"/>
        <rFont val="Times New Roman"/>
        <family val="1"/>
        <charset val="204"/>
      </rPr>
      <t xml:space="preserve"> без контрастного усиления: </t>
    </r>
  </si>
  <si>
    <t>1.1.7.17.1.</t>
  </si>
  <si>
    <t>1.1.7.18.</t>
  </si>
  <si>
    <r>
      <t xml:space="preserve">Рентгеновская компьютерная томография </t>
    </r>
    <r>
      <rPr>
        <b/>
        <i/>
        <sz val="11"/>
        <rFont val="Times New Roman"/>
        <family val="1"/>
        <charset val="204"/>
      </rPr>
      <t>костей и суставов</t>
    </r>
    <r>
      <rPr>
        <i/>
        <sz val="11"/>
        <rFont val="Times New Roman"/>
        <family val="1"/>
        <charset val="204"/>
      </rPr>
      <t xml:space="preserve"> с контрастным усилением: </t>
    </r>
  </si>
  <si>
    <t>1.1.7.18.1.</t>
  </si>
  <si>
    <t>1.1.7.19.</t>
  </si>
  <si>
    <t xml:space="preserve">КТ-ангиография: </t>
  </si>
  <si>
    <t>1.1.7.19.1.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</si>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</sst>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12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Lucida Fax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Lucida Fax"/>
      <family val="1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7" fillId="0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vertical="center" wrapText="1"/>
    </xf>
    <xf numFmtId="0" fontId="9" fillId="0" borderId="8" xfId="0" applyFont="1" applyBorder="1" applyAlignment="1"/>
    <xf numFmtId="0" fontId="8" fillId="0" borderId="8" xfId="0" applyFont="1" applyBorder="1" applyAlignment="1"/>
    <xf numFmtId="0" fontId="4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" fontId="14" fillId="2" borderId="8" xfId="0" applyNumberFormat="1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left" vertical="top" wrapText="1"/>
    </xf>
    <xf numFmtId="0" fontId="13" fillId="0" borderId="8" xfId="0" applyFont="1" applyBorder="1" applyAlignment="1"/>
    <xf numFmtId="0" fontId="16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left" wrapText="1"/>
    </xf>
    <xf numFmtId="0" fontId="19" fillId="2" borderId="8" xfId="0" applyFont="1" applyFill="1" applyBorder="1" applyAlignment="1">
      <alignment vertical="center" wrapText="1"/>
    </xf>
    <xf numFmtId="3" fontId="19" fillId="2" borderId="8" xfId="0" applyNumberFormat="1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9" fillId="2" borderId="8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19" fillId="2" borderId="8" xfId="0" applyFont="1" applyFill="1" applyBorder="1" applyAlignment="1">
      <alignment horizontal="left" wrapText="1"/>
    </xf>
    <xf numFmtId="0" fontId="19" fillId="2" borderId="8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/>
    </xf>
    <xf numFmtId="4" fontId="21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top" wrapText="1"/>
    </xf>
    <xf numFmtId="3" fontId="9" fillId="2" borderId="8" xfId="0" applyNumberFormat="1" applyFont="1" applyFill="1" applyBorder="1" applyAlignment="1">
      <alignment horizontal="center" vertical="top" wrapText="1"/>
    </xf>
    <xf numFmtId="3" fontId="22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top"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22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top" wrapText="1"/>
    </xf>
    <xf numFmtId="3" fontId="21" fillId="2" borderId="8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top" wrapText="1"/>
    </xf>
    <xf numFmtId="3" fontId="21" fillId="0" borderId="8" xfId="0" applyNumberFormat="1" applyFont="1" applyFill="1" applyBorder="1" applyAlignment="1">
      <alignment horizontal="center" vertical="top" wrapText="1"/>
    </xf>
    <xf numFmtId="3" fontId="20" fillId="0" borderId="8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/>
    </xf>
    <xf numFmtId="0" fontId="17" fillId="0" borderId="8" xfId="0" applyFont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workbookViewId="0">
      <selection activeCell="A9" sqref="A9:I162"/>
    </sheetView>
  </sheetViews>
  <sheetFormatPr defaultRowHeight="15" x14ac:dyDescent="0.25"/>
  <cols>
    <col min="1" max="1" width="11.85546875" customWidth="1"/>
    <col min="2" max="2" width="18.85546875" customWidth="1"/>
    <col min="3" max="3" width="22.85546875" customWidth="1"/>
    <col min="4" max="4" width="11.85546875" customWidth="1"/>
    <col min="6" max="6" width="10.7109375" customWidth="1"/>
    <col min="8" max="8" width="12.42578125" customWidth="1"/>
    <col min="9" max="9" width="14.7109375" customWidth="1"/>
  </cols>
  <sheetData>
    <row r="1" spans="1:9" ht="17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2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6.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9" ht="15.75" thickBot="1" x14ac:dyDescent="0.3">
      <c r="A4" s="4" t="s">
        <v>2</v>
      </c>
      <c r="B4" s="5"/>
      <c r="C4" s="5"/>
      <c r="D4" s="5"/>
      <c r="E4" s="5"/>
      <c r="F4" s="5"/>
      <c r="G4" s="5"/>
      <c r="H4" s="5"/>
      <c r="I4" s="6"/>
    </row>
    <row r="5" spans="1:9" ht="27.75" customHeight="1" x14ac:dyDescent="0.25">
      <c r="A5" s="7" t="s">
        <v>3</v>
      </c>
      <c r="B5" s="8"/>
      <c r="C5" s="7" t="s">
        <v>4</v>
      </c>
      <c r="D5" s="9" t="s">
        <v>5</v>
      </c>
      <c r="E5" s="9" t="s">
        <v>6</v>
      </c>
      <c r="F5" s="10" t="s">
        <v>7</v>
      </c>
      <c r="G5" s="11"/>
      <c r="H5" s="12" t="s">
        <v>8</v>
      </c>
      <c r="I5" s="12"/>
    </row>
    <row r="6" spans="1:9" ht="24.75" thickBot="1" x14ac:dyDescent="0.3">
      <c r="A6" s="13"/>
      <c r="B6" s="14"/>
      <c r="C6" s="13"/>
      <c r="D6" s="15"/>
      <c r="E6" s="15"/>
      <c r="F6" s="16" t="s">
        <v>9</v>
      </c>
      <c r="G6" s="16" t="s">
        <v>10</v>
      </c>
      <c r="H6" s="17" t="s">
        <v>11</v>
      </c>
      <c r="I6" s="17" t="s">
        <v>12</v>
      </c>
    </row>
    <row r="7" spans="1:9" ht="15.75" thickBot="1" x14ac:dyDescent="0.3">
      <c r="A7" s="18">
        <v>1</v>
      </c>
      <c r="B7" s="19"/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20">
        <v>7</v>
      </c>
      <c r="I7" s="21">
        <v>8</v>
      </c>
    </row>
    <row r="8" spans="1:9" ht="15.75" x14ac:dyDescent="0.25">
      <c r="A8" s="27" t="s">
        <v>15</v>
      </c>
      <c r="B8" s="27"/>
      <c r="C8" s="27"/>
      <c r="D8" s="27"/>
      <c r="E8" s="27"/>
      <c r="F8" s="27"/>
      <c r="G8" s="27"/>
      <c r="H8" s="27"/>
      <c r="I8" s="27"/>
    </row>
    <row r="9" spans="1:9" ht="15.75" x14ac:dyDescent="0.25">
      <c r="A9" s="32" t="s">
        <v>19</v>
      </c>
      <c r="B9" s="32"/>
      <c r="C9" s="32"/>
      <c r="D9" s="32"/>
      <c r="E9" s="32"/>
      <c r="F9" s="32"/>
      <c r="G9" s="32"/>
      <c r="H9" s="32"/>
      <c r="I9" s="32"/>
    </row>
    <row r="10" spans="1:9" ht="15.75" x14ac:dyDescent="0.25">
      <c r="A10" s="26" t="s">
        <v>20</v>
      </c>
      <c r="B10" s="26"/>
      <c r="C10" s="26"/>
      <c r="D10" s="26"/>
      <c r="E10" s="26"/>
      <c r="F10" s="26"/>
      <c r="G10" s="26"/>
      <c r="H10" s="26"/>
      <c r="I10" s="26"/>
    </row>
    <row r="11" spans="1:9" ht="78.75" x14ac:dyDescent="0.25">
      <c r="A11" s="33" t="s">
        <v>21</v>
      </c>
      <c r="B11" s="34" t="s">
        <v>22</v>
      </c>
      <c r="C11" s="35" t="s">
        <v>22</v>
      </c>
      <c r="D11" s="36"/>
      <c r="E11" s="36"/>
      <c r="F11" s="36"/>
      <c r="G11" s="36"/>
      <c r="H11" s="36"/>
      <c r="I11" s="36"/>
    </row>
    <row r="12" spans="1:9" ht="15.75" x14ac:dyDescent="0.25">
      <c r="A12" s="37" t="s">
        <v>23</v>
      </c>
      <c r="B12" s="38" t="s">
        <v>24</v>
      </c>
      <c r="C12" s="30" t="s">
        <v>24</v>
      </c>
      <c r="D12" s="23" t="s">
        <v>14</v>
      </c>
      <c r="E12" s="39">
        <v>2.06</v>
      </c>
      <c r="F12" s="40">
        <v>16.440000000000001</v>
      </c>
      <c r="G12" s="40">
        <v>2.6</v>
      </c>
      <c r="H12" s="41">
        <f>E12+F12</f>
        <v>18.5</v>
      </c>
      <c r="I12" s="41">
        <f>E12+G12</f>
        <v>4.66</v>
      </c>
    </row>
    <row r="13" spans="1:9" ht="15.75" x14ac:dyDescent="0.25">
      <c r="A13" s="37" t="s">
        <v>25</v>
      </c>
      <c r="B13" s="38" t="s">
        <v>26</v>
      </c>
      <c r="C13" s="30" t="s">
        <v>26</v>
      </c>
      <c r="D13" s="23" t="s">
        <v>14</v>
      </c>
      <c r="E13" s="39">
        <v>3.85</v>
      </c>
      <c r="F13" s="40">
        <v>24.03</v>
      </c>
      <c r="G13" s="40">
        <v>3.8</v>
      </c>
      <c r="H13" s="41">
        <f>E13+F13</f>
        <v>27.880000000000003</v>
      </c>
      <c r="I13" s="41">
        <f>E13+G13</f>
        <v>7.65</v>
      </c>
    </row>
    <row r="14" spans="1:9" ht="63" x14ac:dyDescent="0.25">
      <c r="A14" s="42" t="s">
        <v>27</v>
      </c>
      <c r="B14" s="34" t="s">
        <v>28</v>
      </c>
      <c r="C14" s="43" t="s">
        <v>29</v>
      </c>
      <c r="D14" s="36"/>
      <c r="E14" s="35"/>
      <c r="F14" s="35"/>
      <c r="G14" s="35"/>
      <c r="H14" s="35"/>
      <c r="I14" s="35"/>
    </row>
    <row r="15" spans="1:9" ht="15.75" x14ac:dyDescent="0.25">
      <c r="A15" s="37" t="s">
        <v>30</v>
      </c>
      <c r="B15" s="38" t="s">
        <v>31</v>
      </c>
      <c r="C15" s="30" t="s">
        <v>31</v>
      </c>
      <c r="D15" s="23" t="s">
        <v>14</v>
      </c>
      <c r="E15" s="40">
        <v>0.91</v>
      </c>
      <c r="F15" s="40">
        <v>21.32</v>
      </c>
      <c r="G15" s="40">
        <v>3.8</v>
      </c>
      <c r="H15" s="41">
        <f>E15+F15</f>
        <v>22.23</v>
      </c>
      <c r="I15" s="41">
        <f>E15+G15</f>
        <v>4.71</v>
      </c>
    </row>
    <row r="16" spans="1:9" ht="15.75" x14ac:dyDescent="0.25">
      <c r="A16" s="37" t="s">
        <v>32</v>
      </c>
      <c r="B16" s="38" t="s">
        <v>33</v>
      </c>
      <c r="C16" s="30" t="s">
        <v>33</v>
      </c>
      <c r="D16" s="23" t="s">
        <v>14</v>
      </c>
      <c r="E16" s="40">
        <v>0.91</v>
      </c>
      <c r="F16" s="40">
        <v>23.83</v>
      </c>
      <c r="G16" s="40">
        <v>2.6</v>
      </c>
      <c r="H16" s="41">
        <f>E16+F16</f>
        <v>24.74</v>
      </c>
      <c r="I16" s="41">
        <f>E16+G16</f>
        <v>3.5100000000000002</v>
      </c>
    </row>
    <row r="17" spans="1:9" ht="63" x14ac:dyDescent="0.25">
      <c r="A17" s="33" t="s">
        <v>34</v>
      </c>
      <c r="B17" s="44" t="s">
        <v>35</v>
      </c>
      <c r="C17" s="45" t="s">
        <v>35</v>
      </c>
      <c r="D17" s="34"/>
      <c r="E17" s="46"/>
      <c r="F17" s="46"/>
      <c r="G17" s="46"/>
      <c r="H17" s="46"/>
      <c r="I17" s="46"/>
    </row>
    <row r="18" spans="1:9" ht="15.75" x14ac:dyDescent="0.25">
      <c r="A18" s="37" t="s">
        <v>36</v>
      </c>
      <c r="B18" s="38" t="s">
        <v>24</v>
      </c>
      <c r="C18" s="30" t="s">
        <v>24</v>
      </c>
      <c r="D18" s="23" t="s">
        <v>14</v>
      </c>
      <c r="E18" s="40">
        <v>0.4</v>
      </c>
      <c r="F18" s="40">
        <v>4.3899999999999997</v>
      </c>
      <c r="G18" s="40">
        <v>1.08</v>
      </c>
      <c r="H18" s="41">
        <f>E18+F18</f>
        <v>4.79</v>
      </c>
      <c r="I18" s="41">
        <f>E18+G18</f>
        <v>1.48</v>
      </c>
    </row>
    <row r="19" spans="1:9" ht="15.75" x14ac:dyDescent="0.25">
      <c r="A19" s="37" t="s">
        <v>37</v>
      </c>
      <c r="B19" s="38" t="s">
        <v>26</v>
      </c>
      <c r="C19" s="30" t="s">
        <v>26</v>
      </c>
      <c r="D19" s="23" t="s">
        <v>14</v>
      </c>
      <c r="E19" s="40">
        <v>0.56999999999999995</v>
      </c>
      <c r="F19" s="40">
        <v>7.31</v>
      </c>
      <c r="G19" s="40">
        <v>1.81</v>
      </c>
      <c r="H19" s="41">
        <f>E19+F19</f>
        <v>7.88</v>
      </c>
      <c r="I19" s="41">
        <f>E19+G19</f>
        <v>2.38</v>
      </c>
    </row>
    <row r="20" spans="1:9" ht="63" x14ac:dyDescent="0.25">
      <c r="A20" s="42" t="s">
        <v>38</v>
      </c>
      <c r="B20" s="44" t="s">
        <v>39</v>
      </c>
      <c r="C20" s="46" t="s">
        <v>39</v>
      </c>
      <c r="D20" s="34"/>
      <c r="E20" s="47"/>
      <c r="F20" s="46"/>
      <c r="G20" s="46"/>
      <c r="H20" s="46"/>
      <c r="I20" s="46"/>
    </row>
    <row r="21" spans="1:9" ht="15.75" x14ac:dyDescent="0.25">
      <c r="A21" s="37" t="s">
        <v>40</v>
      </c>
      <c r="B21" s="38" t="s">
        <v>24</v>
      </c>
      <c r="C21" s="30" t="s">
        <v>24</v>
      </c>
      <c r="D21" s="23" t="s">
        <v>14</v>
      </c>
      <c r="E21" s="40">
        <v>0.4</v>
      </c>
      <c r="F21" s="40">
        <v>5.8</v>
      </c>
      <c r="G21" s="40">
        <v>1.44</v>
      </c>
      <c r="H21" s="41">
        <f>E21+F21</f>
        <v>6.2</v>
      </c>
      <c r="I21" s="41">
        <f>E21+G21</f>
        <v>1.8399999999999999</v>
      </c>
    </row>
    <row r="22" spans="1:9" ht="15.75" x14ac:dyDescent="0.25">
      <c r="A22" s="37" t="s">
        <v>41</v>
      </c>
      <c r="B22" s="38" t="s">
        <v>26</v>
      </c>
      <c r="C22" s="30" t="s">
        <v>26</v>
      </c>
      <c r="D22" s="23" t="s">
        <v>14</v>
      </c>
      <c r="E22" s="40">
        <v>0.56999999999999995</v>
      </c>
      <c r="F22" s="40">
        <v>8.73</v>
      </c>
      <c r="G22" s="40">
        <v>2.17</v>
      </c>
      <c r="H22" s="41">
        <f>E22+F22</f>
        <v>9.3000000000000007</v>
      </c>
      <c r="I22" s="41">
        <f>E22+G22</f>
        <v>2.7399999999999998</v>
      </c>
    </row>
    <row r="23" spans="1:9" ht="47.25" x14ac:dyDescent="0.25">
      <c r="A23" s="42" t="s">
        <v>42</v>
      </c>
      <c r="B23" s="48" t="s">
        <v>43</v>
      </c>
      <c r="C23" s="49" t="s">
        <v>43</v>
      </c>
      <c r="D23" s="23" t="s">
        <v>14</v>
      </c>
      <c r="E23" s="40" t="s">
        <v>13</v>
      </c>
      <c r="F23" s="40">
        <v>2.09</v>
      </c>
      <c r="G23" s="40">
        <v>0.2</v>
      </c>
      <c r="H23" s="41">
        <f>F23</f>
        <v>2.09</v>
      </c>
      <c r="I23" s="41">
        <f>G23</f>
        <v>0.2</v>
      </c>
    </row>
    <row r="24" spans="1:9" ht="141.75" x14ac:dyDescent="0.25">
      <c r="A24" s="42" t="s">
        <v>18</v>
      </c>
      <c r="B24" s="48" t="s">
        <v>44</v>
      </c>
      <c r="C24" s="50" t="s">
        <v>44</v>
      </c>
      <c r="D24" s="50"/>
      <c r="E24" s="50"/>
      <c r="F24" s="50"/>
      <c r="G24" s="50"/>
      <c r="H24" s="50"/>
      <c r="I24" s="50"/>
    </row>
    <row r="25" spans="1:9" ht="63" x14ac:dyDescent="0.25">
      <c r="A25" s="37" t="s">
        <v>45</v>
      </c>
      <c r="B25" s="51" t="s">
        <v>46</v>
      </c>
      <c r="C25" s="29" t="s">
        <v>46</v>
      </c>
      <c r="D25" s="23" t="s">
        <v>14</v>
      </c>
      <c r="E25" s="40">
        <v>2.04</v>
      </c>
      <c r="F25" s="40">
        <v>24.03</v>
      </c>
      <c r="G25" s="40">
        <v>3.8</v>
      </c>
      <c r="H25" s="41">
        <f>E25+F25</f>
        <v>26.07</v>
      </c>
      <c r="I25" s="41">
        <f>E25+G25</f>
        <v>5.84</v>
      </c>
    </row>
    <row r="26" spans="1:9" ht="60" x14ac:dyDescent="0.25">
      <c r="A26" s="52" t="s">
        <v>47</v>
      </c>
      <c r="B26" s="38"/>
      <c r="C26" s="31" t="s">
        <v>48</v>
      </c>
      <c r="D26" s="23" t="s">
        <v>14</v>
      </c>
      <c r="E26" s="40">
        <v>5.41</v>
      </c>
      <c r="F26" s="40">
        <v>14.49</v>
      </c>
      <c r="G26" s="40">
        <v>3.62</v>
      </c>
      <c r="H26" s="41">
        <f>E26+F26</f>
        <v>19.899999999999999</v>
      </c>
      <c r="I26" s="41">
        <f>E26+G26</f>
        <v>9.0300000000000011</v>
      </c>
    </row>
    <row r="27" spans="1:9" ht="60" x14ac:dyDescent="0.25">
      <c r="A27" s="52" t="s">
        <v>49</v>
      </c>
      <c r="B27" s="38"/>
      <c r="C27" s="31" t="s">
        <v>50</v>
      </c>
      <c r="D27" s="23" t="s">
        <v>14</v>
      </c>
      <c r="E27" s="40">
        <v>6.55</v>
      </c>
      <c r="F27" s="40">
        <v>29.2</v>
      </c>
      <c r="G27" s="40">
        <v>7.24</v>
      </c>
      <c r="H27" s="41">
        <f>E27+F27</f>
        <v>35.75</v>
      </c>
      <c r="I27" s="41">
        <f>E27+G27</f>
        <v>13.79</v>
      </c>
    </row>
    <row r="28" spans="1:9" ht="45" x14ac:dyDescent="0.25">
      <c r="A28" s="52" t="s">
        <v>51</v>
      </c>
      <c r="B28" s="38"/>
      <c r="C28" s="31" t="s">
        <v>52</v>
      </c>
      <c r="D28" s="23" t="s">
        <v>14</v>
      </c>
      <c r="E28" s="40">
        <v>5.46</v>
      </c>
      <c r="F28" s="40">
        <v>43.64</v>
      </c>
      <c r="G28" s="40">
        <v>10.86</v>
      </c>
      <c r="H28" s="41">
        <f>E28+F28</f>
        <v>49.1</v>
      </c>
      <c r="I28" s="41">
        <f>E28+G28</f>
        <v>16.32</v>
      </c>
    </row>
    <row r="29" spans="1:9" ht="94.5" x14ac:dyDescent="0.25">
      <c r="A29" s="42" t="s">
        <v>53</v>
      </c>
      <c r="B29" s="44" t="s">
        <v>54</v>
      </c>
      <c r="C29" s="53" t="s">
        <v>54</v>
      </c>
      <c r="D29" s="53"/>
      <c r="E29" s="53"/>
      <c r="F29" s="53"/>
      <c r="G29" s="53"/>
      <c r="H29" s="53"/>
      <c r="I29" s="53"/>
    </row>
    <row r="30" spans="1:9" ht="63" x14ac:dyDescent="0.25">
      <c r="A30" s="42" t="s">
        <v>55</v>
      </c>
      <c r="B30" s="44" t="s">
        <v>56</v>
      </c>
      <c r="C30" s="54" t="s">
        <v>56</v>
      </c>
      <c r="D30" s="54"/>
      <c r="E30" s="54"/>
      <c r="F30" s="54"/>
      <c r="G30" s="54"/>
      <c r="H30" s="54"/>
      <c r="I30" s="54"/>
    </row>
    <row r="31" spans="1:9" ht="15.75" x14ac:dyDescent="0.25">
      <c r="A31" s="37" t="s">
        <v>57</v>
      </c>
      <c r="B31" s="38" t="s">
        <v>24</v>
      </c>
      <c r="C31" s="30" t="s">
        <v>24</v>
      </c>
      <c r="D31" s="23" t="s">
        <v>14</v>
      </c>
      <c r="E31" s="40">
        <v>1.29</v>
      </c>
      <c r="F31" s="40">
        <v>19.37</v>
      </c>
      <c r="G31" s="40">
        <v>2.6</v>
      </c>
      <c r="H31" s="41">
        <f>E31+F31</f>
        <v>20.66</v>
      </c>
      <c r="I31" s="41">
        <f>E31+G31</f>
        <v>3.89</v>
      </c>
    </row>
    <row r="32" spans="1:9" ht="15.75" x14ac:dyDescent="0.25">
      <c r="A32" s="37" t="s">
        <v>58</v>
      </c>
      <c r="B32" s="38" t="s">
        <v>26</v>
      </c>
      <c r="C32" s="30" t="s">
        <v>26</v>
      </c>
      <c r="D32" s="23" t="s">
        <v>14</v>
      </c>
      <c r="E32" s="40">
        <v>1.29</v>
      </c>
      <c r="F32" s="40">
        <v>29.05</v>
      </c>
      <c r="G32" s="40">
        <v>3.8</v>
      </c>
      <c r="H32" s="41">
        <f>E32+F32</f>
        <v>30.34</v>
      </c>
      <c r="I32" s="41">
        <f>E32+G32</f>
        <v>5.09</v>
      </c>
    </row>
    <row r="33" spans="1:9" ht="78.75" x14ac:dyDescent="0.25">
      <c r="A33" s="42" t="s">
        <v>59</v>
      </c>
      <c r="B33" s="44" t="s">
        <v>60</v>
      </c>
      <c r="C33" s="54" t="s">
        <v>60</v>
      </c>
      <c r="D33" s="54"/>
      <c r="E33" s="54"/>
      <c r="F33" s="54"/>
      <c r="G33" s="54"/>
      <c r="H33" s="54"/>
      <c r="I33" s="54"/>
    </row>
    <row r="34" spans="1:9" ht="15.75" x14ac:dyDescent="0.25">
      <c r="A34" s="37" t="s">
        <v>61</v>
      </c>
      <c r="B34" s="38" t="s">
        <v>24</v>
      </c>
      <c r="C34" s="30" t="s">
        <v>24</v>
      </c>
      <c r="D34" s="23" t="s">
        <v>14</v>
      </c>
      <c r="E34" s="40">
        <v>1.29</v>
      </c>
      <c r="F34" s="40">
        <v>14.49</v>
      </c>
      <c r="G34" s="40">
        <v>2.6</v>
      </c>
      <c r="H34" s="41">
        <f>E34+F34</f>
        <v>15.780000000000001</v>
      </c>
      <c r="I34" s="41">
        <f>E34+G34</f>
        <v>3.89</v>
      </c>
    </row>
    <row r="35" spans="1:9" ht="15.75" x14ac:dyDescent="0.25">
      <c r="A35" s="37" t="s">
        <v>62</v>
      </c>
      <c r="B35" s="38" t="s">
        <v>26</v>
      </c>
      <c r="C35" s="30" t="s">
        <v>26</v>
      </c>
      <c r="D35" s="23" t="s">
        <v>14</v>
      </c>
      <c r="E35" s="40">
        <v>2.34</v>
      </c>
      <c r="F35" s="40">
        <v>21.32</v>
      </c>
      <c r="G35" s="40">
        <v>3.8</v>
      </c>
      <c r="H35" s="41">
        <f>E35+F35</f>
        <v>23.66</v>
      </c>
      <c r="I35" s="41">
        <f>E35+G35</f>
        <v>6.14</v>
      </c>
    </row>
    <row r="36" spans="1:9" ht="31.5" x14ac:dyDescent="0.25">
      <c r="A36" s="42" t="s">
        <v>63</v>
      </c>
      <c r="B36" s="44" t="s">
        <v>64</v>
      </c>
      <c r="C36" s="54" t="s">
        <v>64</v>
      </c>
      <c r="D36" s="54"/>
      <c r="E36" s="54"/>
      <c r="F36" s="54"/>
      <c r="G36" s="54"/>
      <c r="H36" s="54"/>
      <c r="I36" s="54"/>
    </row>
    <row r="37" spans="1:9" ht="15.75" x14ac:dyDescent="0.25">
      <c r="A37" s="37" t="s">
        <v>65</v>
      </c>
      <c r="B37" s="38" t="s">
        <v>24</v>
      </c>
      <c r="C37" s="30" t="s">
        <v>24</v>
      </c>
      <c r="D37" s="23" t="s">
        <v>14</v>
      </c>
      <c r="E37" s="40">
        <v>1.29</v>
      </c>
      <c r="F37" s="40">
        <v>11.58</v>
      </c>
      <c r="G37" s="40">
        <v>2.6</v>
      </c>
      <c r="H37" s="41">
        <f>E37+F37</f>
        <v>12.870000000000001</v>
      </c>
      <c r="I37" s="41">
        <f>E37+G37</f>
        <v>3.89</v>
      </c>
    </row>
    <row r="38" spans="1:9" ht="15.75" x14ac:dyDescent="0.25">
      <c r="A38" s="37" t="s">
        <v>66</v>
      </c>
      <c r="B38" s="38" t="s">
        <v>26</v>
      </c>
      <c r="C38" s="30" t="s">
        <v>26</v>
      </c>
      <c r="D38" s="23" t="s">
        <v>14</v>
      </c>
      <c r="E38" s="40">
        <v>2.34</v>
      </c>
      <c r="F38" s="40">
        <v>18.18</v>
      </c>
      <c r="G38" s="40">
        <v>3.8</v>
      </c>
      <c r="H38" s="41">
        <f t="shared" ref="H38:H48" si="0">E38+F38</f>
        <v>20.52</v>
      </c>
      <c r="I38" s="41">
        <f t="shared" ref="I38:I48" si="1">E38+G38</f>
        <v>6.14</v>
      </c>
    </row>
    <row r="39" spans="1:9" ht="63" x14ac:dyDescent="0.25">
      <c r="A39" s="37" t="s">
        <v>67</v>
      </c>
      <c r="B39" s="51" t="s">
        <v>68</v>
      </c>
      <c r="C39" s="31" t="s">
        <v>68</v>
      </c>
      <c r="D39" s="23" t="s">
        <v>14</v>
      </c>
      <c r="E39" s="40">
        <v>0.6</v>
      </c>
      <c r="F39" s="40">
        <v>21.57</v>
      </c>
      <c r="G39" s="40">
        <v>2.6</v>
      </c>
      <c r="H39" s="41">
        <f t="shared" si="0"/>
        <v>22.17</v>
      </c>
      <c r="I39" s="41">
        <f t="shared" si="1"/>
        <v>3.2</v>
      </c>
    </row>
    <row r="40" spans="1:9" ht="63" x14ac:dyDescent="0.25">
      <c r="A40" s="22" t="s">
        <v>69</v>
      </c>
      <c r="B40" s="51" t="s">
        <v>70</v>
      </c>
      <c r="C40" s="29" t="s">
        <v>70</v>
      </c>
      <c r="D40" s="23" t="s">
        <v>14</v>
      </c>
      <c r="E40" s="40">
        <v>0.91</v>
      </c>
      <c r="F40" s="40">
        <v>21.32</v>
      </c>
      <c r="G40" s="40">
        <v>3.8</v>
      </c>
      <c r="H40" s="41">
        <f t="shared" si="0"/>
        <v>22.23</v>
      </c>
      <c r="I40" s="41">
        <f t="shared" si="1"/>
        <v>4.71</v>
      </c>
    </row>
    <row r="41" spans="1:9" ht="15.75" x14ac:dyDescent="0.25">
      <c r="A41" s="37" t="s">
        <v>71</v>
      </c>
      <c r="B41" s="38" t="s">
        <v>72</v>
      </c>
      <c r="C41" s="30" t="s">
        <v>72</v>
      </c>
      <c r="D41" s="23" t="s">
        <v>14</v>
      </c>
      <c r="E41" s="40">
        <v>0.91</v>
      </c>
      <c r="F41" s="40">
        <v>22.36</v>
      </c>
      <c r="G41" s="40">
        <v>3.8</v>
      </c>
      <c r="H41" s="41">
        <f t="shared" si="0"/>
        <v>23.27</v>
      </c>
      <c r="I41" s="41">
        <f t="shared" si="1"/>
        <v>4.71</v>
      </c>
    </row>
    <row r="42" spans="1:9" ht="15.75" x14ac:dyDescent="0.25">
      <c r="A42" s="37" t="s">
        <v>73</v>
      </c>
      <c r="B42" s="38" t="s">
        <v>74</v>
      </c>
      <c r="C42" s="30" t="s">
        <v>74</v>
      </c>
      <c r="D42" s="23" t="s">
        <v>14</v>
      </c>
      <c r="E42" s="40">
        <v>0.6</v>
      </c>
      <c r="F42" s="40">
        <v>14.49</v>
      </c>
      <c r="G42" s="40">
        <v>2.6</v>
      </c>
      <c r="H42" s="41">
        <f t="shared" si="0"/>
        <v>15.09</v>
      </c>
      <c r="I42" s="41">
        <f t="shared" si="1"/>
        <v>3.2</v>
      </c>
    </row>
    <row r="43" spans="1:9" ht="15.75" x14ac:dyDescent="0.25">
      <c r="A43" s="37" t="s">
        <v>75</v>
      </c>
      <c r="B43" s="38" t="s">
        <v>76</v>
      </c>
      <c r="C43" s="30" t="s">
        <v>76</v>
      </c>
      <c r="D43" s="23" t="s">
        <v>14</v>
      </c>
      <c r="E43" s="40">
        <v>0.51</v>
      </c>
      <c r="F43" s="40">
        <v>12.29</v>
      </c>
      <c r="G43" s="40">
        <v>1.8</v>
      </c>
      <c r="H43" s="41">
        <f t="shared" si="0"/>
        <v>12.799999999999999</v>
      </c>
      <c r="I43" s="41">
        <f t="shared" si="1"/>
        <v>2.31</v>
      </c>
    </row>
    <row r="44" spans="1:9" ht="15.75" x14ac:dyDescent="0.25">
      <c r="A44" s="37" t="s">
        <v>57</v>
      </c>
      <c r="B44" s="38" t="s">
        <v>77</v>
      </c>
      <c r="C44" s="30" t="s">
        <v>77</v>
      </c>
      <c r="D44" s="23" t="s">
        <v>14</v>
      </c>
      <c r="E44" s="40">
        <v>0.91</v>
      </c>
      <c r="F44" s="40">
        <v>24.8</v>
      </c>
      <c r="G44" s="40">
        <v>2.6</v>
      </c>
      <c r="H44" s="41">
        <f t="shared" si="0"/>
        <v>25.71</v>
      </c>
      <c r="I44" s="41">
        <f t="shared" si="1"/>
        <v>3.5100000000000002</v>
      </c>
    </row>
    <row r="45" spans="1:9" ht="63" x14ac:dyDescent="0.25">
      <c r="A45" s="37" t="s">
        <v>58</v>
      </c>
      <c r="B45" s="51" t="s">
        <v>78</v>
      </c>
      <c r="C45" s="31" t="s">
        <v>78</v>
      </c>
      <c r="D45" s="23" t="s">
        <v>14</v>
      </c>
      <c r="E45" s="40">
        <v>2.34</v>
      </c>
      <c r="F45" s="40">
        <v>22.99</v>
      </c>
      <c r="G45" s="40">
        <v>3.8</v>
      </c>
      <c r="H45" s="41">
        <f t="shared" si="0"/>
        <v>25.33</v>
      </c>
      <c r="I45" s="41">
        <f t="shared" si="1"/>
        <v>6.14</v>
      </c>
    </row>
    <row r="46" spans="1:9" ht="15.75" x14ac:dyDescent="0.25">
      <c r="A46" s="37" t="s">
        <v>79</v>
      </c>
      <c r="B46" s="38" t="s">
        <v>80</v>
      </c>
      <c r="C46" s="30" t="s">
        <v>80</v>
      </c>
      <c r="D46" s="23" t="s">
        <v>14</v>
      </c>
      <c r="E46" s="40">
        <v>1.29</v>
      </c>
      <c r="F46" s="40">
        <v>22.99</v>
      </c>
      <c r="G46" s="40">
        <v>3.8</v>
      </c>
      <c r="H46" s="41">
        <f t="shared" si="0"/>
        <v>24.279999999999998</v>
      </c>
      <c r="I46" s="41">
        <f t="shared" si="1"/>
        <v>5.09</v>
      </c>
    </row>
    <row r="47" spans="1:9" ht="15.75" x14ac:dyDescent="0.25">
      <c r="A47" s="37" t="s">
        <v>81</v>
      </c>
      <c r="B47" s="38" t="s">
        <v>82</v>
      </c>
      <c r="C47" s="30" t="s">
        <v>82</v>
      </c>
      <c r="D47" s="23" t="s">
        <v>14</v>
      </c>
      <c r="E47" s="40">
        <v>2.34</v>
      </c>
      <c r="F47" s="40">
        <v>35.53</v>
      </c>
      <c r="G47" s="40">
        <v>6.3</v>
      </c>
      <c r="H47" s="41">
        <f t="shared" si="0"/>
        <v>37.870000000000005</v>
      </c>
      <c r="I47" s="41">
        <f t="shared" si="1"/>
        <v>8.64</v>
      </c>
    </row>
    <row r="48" spans="1:9" ht="15.75" x14ac:dyDescent="0.25">
      <c r="A48" s="37" t="s">
        <v>83</v>
      </c>
      <c r="B48" s="38"/>
      <c r="C48" s="30" t="s">
        <v>84</v>
      </c>
      <c r="D48" s="23" t="s">
        <v>14</v>
      </c>
      <c r="E48" s="40">
        <v>2.02</v>
      </c>
      <c r="F48" s="40">
        <v>16.440000000000001</v>
      </c>
      <c r="G48" s="40">
        <v>2.6</v>
      </c>
      <c r="H48" s="41">
        <f t="shared" si="0"/>
        <v>18.46</v>
      </c>
      <c r="I48" s="41">
        <f t="shared" si="1"/>
        <v>4.62</v>
      </c>
    </row>
    <row r="49" spans="1:9" ht="15.75" x14ac:dyDescent="0.25">
      <c r="A49" s="52" t="s">
        <v>85</v>
      </c>
      <c r="B49" s="38"/>
      <c r="C49" s="30" t="s">
        <v>86</v>
      </c>
      <c r="D49" s="23" t="s">
        <v>14</v>
      </c>
      <c r="E49" s="40">
        <v>21.48</v>
      </c>
      <c r="F49" s="40">
        <v>44.17</v>
      </c>
      <c r="G49" s="40">
        <v>14</v>
      </c>
      <c r="H49" s="41">
        <f>E49+F49</f>
        <v>65.650000000000006</v>
      </c>
      <c r="I49" s="41">
        <f>E49+G49</f>
        <v>35.480000000000004</v>
      </c>
    </row>
    <row r="50" spans="1:9" ht="60" x14ac:dyDescent="0.25">
      <c r="A50" s="52" t="s">
        <v>87</v>
      </c>
      <c r="B50" s="38"/>
      <c r="C50" s="31" t="s">
        <v>88</v>
      </c>
      <c r="D50" s="23" t="s">
        <v>14</v>
      </c>
      <c r="E50" s="40">
        <v>0.23</v>
      </c>
      <c r="F50" s="40">
        <v>13.58</v>
      </c>
      <c r="G50" s="40">
        <v>3.8</v>
      </c>
      <c r="H50" s="41">
        <f>E50+F50</f>
        <v>13.81</v>
      </c>
      <c r="I50" s="41">
        <f>E50+G50</f>
        <v>4.03</v>
      </c>
    </row>
    <row r="51" spans="1:9" ht="15.75" x14ac:dyDescent="0.25">
      <c r="A51" s="52" t="s">
        <v>89</v>
      </c>
      <c r="B51" s="38"/>
      <c r="C51" s="30" t="s">
        <v>90</v>
      </c>
      <c r="D51" s="23" t="s">
        <v>14</v>
      </c>
      <c r="E51" s="40">
        <v>12.09</v>
      </c>
      <c r="F51" s="40">
        <v>36.31</v>
      </c>
      <c r="G51" s="40">
        <v>16.38</v>
      </c>
      <c r="H51" s="41">
        <f>E51+F51</f>
        <v>48.400000000000006</v>
      </c>
      <c r="I51" s="41">
        <f>E51+G51</f>
        <v>28.47</v>
      </c>
    </row>
    <row r="52" spans="1:9" x14ac:dyDescent="0.25">
      <c r="A52" s="55" t="s">
        <v>91</v>
      </c>
      <c r="B52" s="55"/>
      <c r="C52" s="55"/>
      <c r="D52" s="55"/>
      <c r="E52" s="55"/>
      <c r="F52" s="55"/>
      <c r="G52" s="55"/>
      <c r="H52" s="55"/>
      <c r="I52" s="55"/>
    </row>
    <row r="53" spans="1:9" ht="78.75" x14ac:dyDescent="0.25">
      <c r="A53" s="33" t="s">
        <v>21</v>
      </c>
      <c r="B53" s="34" t="s">
        <v>22</v>
      </c>
      <c r="C53" s="35" t="s">
        <v>22</v>
      </c>
      <c r="D53" s="36"/>
      <c r="E53" s="36"/>
      <c r="F53" s="36"/>
      <c r="G53" s="36"/>
      <c r="H53" s="36"/>
      <c r="I53" s="36"/>
    </row>
    <row r="54" spans="1:9" ht="15.75" x14ac:dyDescent="0.25">
      <c r="A54" s="37" t="s">
        <v>23</v>
      </c>
      <c r="B54" s="38" t="s">
        <v>24</v>
      </c>
      <c r="C54" s="56" t="s">
        <v>24</v>
      </c>
      <c r="D54" s="57" t="s">
        <v>14</v>
      </c>
      <c r="E54" s="58">
        <v>0.85</v>
      </c>
      <c r="F54" s="59">
        <v>16.440000000000001</v>
      </c>
      <c r="G54" s="59">
        <v>2.6</v>
      </c>
      <c r="H54" s="60">
        <f>E54+F54</f>
        <v>17.290000000000003</v>
      </c>
      <c r="I54" s="60">
        <f>E54+G54</f>
        <v>3.45</v>
      </c>
    </row>
    <row r="55" spans="1:9" ht="15.75" x14ac:dyDescent="0.25">
      <c r="A55" s="37" t="s">
        <v>25</v>
      </c>
      <c r="B55" s="38" t="s">
        <v>26</v>
      </c>
      <c r="C55" s="56" t="s">
        <v>26</v>
      </c>
      <c r="D55" s="57" t="s">
        <v>14</v>
      </c>
      <c r="E55" s="58">
        <v>1.43</v>
      </c>
      <c r="F55" s="59">
        <v>24.03</v>
      </c>
      <c r="G55" s="59">
        <v>3.8</v>
      </c>
      <c r="H55" s="60">
        <f>E55+F55</f>
        <v>25.46</v>
      </c>
      <c r="I55" s="60">
        <f>E55+G55</f>
        <v>5.2299999999999995</v>
      </c>
    </row>
    <row r="56" spans="1:9" ht="141.75" x14ac:dyDescent="0.25">
      <c r="A56" s="42" t="s">
        <v>18</v>
      </c>
      <c r="B56" s="48" t="s">
        <v>44</v>
      </c>
      <c r="C56" s="61" t="s">
        <v>44</v>
      </c>
      <c r="D56" s="61"/>
      <c r="E56" s="61"/>
      <c r="F56" s="61"/>
      <c r="G56" s="61"/>
      <c r="H56" s="61"/>
      <c r="I56" s="61"/>
    </row>
    <row r="57" spans="1:9" ht="63" x14ac:dyDescent="0.25">
      <c r="A57" s="37" t="s">
        <v>45</v>
      </c>
      <c r="B57" s="51" t="s">
        <v>46</v>
      </c>
      <c r="C57" s="62" t="s">
        <v>46</v>
      </c>
      <c r="D57" s="57" t="s">
        <v>14</v>
      </c>
      <c r="E57" s="59">
        <v>0.83</v>
      </c>
      <c r="F57" s="59">
        <v>24.03</v>
      </c>
      <c r="G57" s="59">
        <v>3.8</v>
      </c>
      <c r="H57" s="60">
        <f>E57+F57</f>
        <v>24.86</v>
      </c>
      <c r="I57" s="60">
        <f>E57+G57</f>
        <v>4.63</v>
      </c>
    </row>
    <row r="58" spans="1:9" ht="94.5" x14ac:dyDescent="0.25">
      <c r="A58" s="42" t="s">
        <v>53</v>
      </c>
      <c r="B58" s="44" t="s">
        <v>54</v>
      </c>
      <c r="C58" s="63" t="s">
        <v>54</v>
      </c>
      <c r="D58" s="63"/>
      <c r="E58" s="63"/>
      <c r="F58" s="63"/>
      <c r="G58" s="63"/>
      <c r="H58" s="63"/>
      <c r="I58" s="63"/>
    </row>
    <row r="59" spans="1:9" ht="63" x14ac:dyDescent="0.25">
      <c r="A59" s="42" t="s">
        <v>55</v>
      </c>
      <c r="B59" s="44" t="s">
        <v>56</v>
      </c>
      <c r="C59" s="64" t="s">
        <v>56</v>
      </c>
      <c r="D59" s="64"/>
      <c r="E59" s="64"/>
      <c r="F59" s="64"/>
      <c r="G59" s="64"/>
      <c r="H59" s="64"/>
      <c r="I59" s="64"/>
    </row>
    <row r="60" spans="1:9" ht="15.75" x14ac:dyDescent="0.25">
      <c r="A60" s="37" t="s">
        <v>57</v>
      </c>
      <c r="B60" s="38" t="s">
        <v>24</v>
      </c>
      <c r="C60" s="56" t="s">
        <v>24</v>
      </c>
      <c r="D60" s="57" t="s">
        <v>14</v>
      </c>
      <c r="E60" s="59">
        <v>0.57999999999999996</v>
      </c>
      <c r="F60" s="59">
        <v>19.37</v>
      </c>
      <c r="G60" s="59">
        <v>2.6</v>
      </c>
      <c r="H60" s="60">
        <f>E60+F60</f>
        <v>19.95</v>
      </c>
      <c r="I60" s="60">
        <f>E60+G60</f>
        <v>3.18</v>
      </c>
    </row>
    <row r="61" spans="1:9" ht="15.75" x14ac:dyDescent="0.25">
      <c r="A61" s="37" t="s">
        <v>58</v>
      </c>
      <c r="B61" s="38" t="s">
        <v>26</v>
      </c>
      <c r="C61" s="56" t="s">
        <v>26</v>
      </c>
      <c r="D61" s="57" t="s">
        <v>14</v>
      </c>
      <c r="E61" s="59">
        <v>0.57999999999999996</v>
      </c>
      <c r="F61" s="59">
        <v>29.05</v>
      </c>
      <c r="G61" s="59">
        <v>3.8</v>
      </c>
      <c r="H61" s="60">
        <f>E61+F61</f>
        <v>29.63</v>
      </c>
      <c r="I61" s="60">
        <f>E61+G61</f>
        <v>4.38</v>
      </c>
    </row>
    <row r="62" spans="1:9" ht="78.75" x14ac:dyDescent="0.25">
      <c r="A62" s="42" t="s">
        <v>59</v>
      </c>
      <c r="B62" s="44" t="s">
        <v>60</v>
      </c>
      <c r="C62" s="64" t="s">
        <v>60</v>
      </c>
      <c r="D62" s="64"/>
      <c r="E62" s="64"/>
      <c r="F62" s="64"/>
      <c r="G62" s="64"/>
      <c r="H62" s="64"/>
      <c r="I62" s="64"/>
    </row>
    <row r="63" spans="1:9" ht="15.75" x14ac:dyDescent="0.25">
      <c r="A63" s="37" t="s">
        <v>61</v>
      </c>
      <c r="B63" s="38" t="s">
        <v>24</v>
      </c>
      <c r="C63" s="56" t="s">
        <v>24</v>
      </c>
      <c r="D63" s="57" t="s">
        <v>14</v>
      </c>
      <c r="E63" s="59">
        <v>0.57999999999999996</v>
      </c>
      <c r="F63" s="59">
        <v>14.49</v>
      </c>
      <c r="G63" s="59">
        <v>2.6</v>
      </c>
      <c r="H63" s="60">
        <f>E63+F63</f>
        <v>15.07</v>
      </c>
      <c r="I63" s="60">
        <f>E63+G63</f>
        <v>3.18</v>
      </c>
    </row>
    <row r="64" spans="1:9" ht="15.75" x14ac:dyDescent="0.25">
      <c r="A64" s="37" t="s">
        <v>62</v>
      </c>
      <c r="B64" s="38" t="s">
        <v>26</v>
      </c>
      <c r="C64" s="56" t="s">
        <v>26</v>
      </c>
      <c r="D64" s="57" t="s">
        <v>14</v>
      </c>
      <c r="E64" s="59">
        <v>0.93</v>
      </c>
      <c r="F64" s="59">
        <v>21.32</v>
      </c>
      <c r="G64" s="59">
        <v>3.8</v>
      </c>
      <c r="H64" s="60">
        <f>E64+F64</f>
        <v>22.25</v>
      </c>
      <c r="I64" s="60">
        <f>E64+G64</f>
        <v>4.7299999999999995</v>
      </c>
    </row>
    <row r="65" spans="1:9" ht="15.75" x14ac:dyDescent="0.25">
      <c r="A65" s="37" t="s">
        <v>83</v>
      </c>
      <c r="B65" s="38"/>
      <c r="C65" s="56" t="s">
        <v>84</v>
      </c>
      <c r="D65" s="57" t="s">
        <v>14</v>
      </c>
      <c r="E65" s="59">
        <v>0.82</v>
      </c>
      <c r="F65" s="59">
        <v>16.440000000000001</v>
      </c>
      <c r="G65" s="59">
        <v>2.6</v>
      </c>
      <c r="H65" s="60">
        <f>E65+F65</f>
        <v>17.260000000000002</v>
      </c>
      <c r="I65" s="60">
        <f>E65+G65</f>
        <v>3.42</v>
      </c>
    </row>
    <row r="66" spans="1:9" x14ac:dyDescent="0.25">
      <c r="A66" s="65" t="s">
        <v>92</v>
      </c>
      <c r="B66" s="65"/>
      <c r="C66" s="65"/>
      <c r="D66" s="65"/>
      <c r="E66" s="65"/>
      <c r="F66" s="65"/>
      <c r="G66" s="65"/>
      <c r="H66" s="65"/>
      <c r="I66" s="65"/>
    </row>
    <row r="67" spans="1:9" ht="15.75" x14ac:dyDescent="0.25">
      <c r="A67" s="26" t="s">
        <v>20</v>
      </c>
      <c r="B67" s="26"/>
      <c r="C67" s="26"/>
      <c r="D67" s="26"/>
      <c r="E67" s="26"/>
      <c r="F67" s="26"/>
      <c r="G67" s="26"/>
      <c r="H67" s="26"/>
      <c r="I67" s="26"/>
    </row>
    <row r="68" spans="1:9" ht="15.75" x14ac:dyDescent="0.25">
      <c r="A68" s="66" t="s">
        <v>93</v>
      </c>
      <c r="B68" s="66"/>
      <c r="C68" s="66"/>
      <c r="D68" s="66"/>
      <c r="E68" s="66"/>
      <c r="F68" s="66"/>
      <c r="G68" s="66"/>
      <c r="H68" s="66"/>
      <c r="I68" s="66"/>
    </row>
    <row r="69" spans="1:9" ht="78.75" x14ac:dyDescent="0.25">
      <c r="A69" s="67" t="s">
        <v>21</v>
      </c>
      <c r="B69" s="34" t="s">
        <v>22</v>
      </c>
      <c r="C69" s="35" t="s">
        <v>22</v>
      </c>
      <c r="D69" s="35"/>
      <c r="E69" s="35"/>
      <c r="F69" s="35"/>
      <c r="G69" s="35"/>
      <c r="H69" s="68"/>
      <c r="I69" s="69"/>
    </row>
    <row r="70" spans="1:9" ht="30" x14ac:dyDescent="0.25">
      <c r="A70" s="52" t="s">
        <v>23</v>
      </c>
      <c r="B70" s="38" t="s">
        <v>24</v>
      </c>
      <c r="C70" s="30" t="s">
        <v>24</v>
      </c>
      <c r="D70" s="70" t="s">
        <v>14</v>
      </c>
      <c r="E70" s="39">
        <v>0.34</v>
      </c>
      <c r="F70" s="40">
        <v>14.33</v>
      </c>
      <c r="G70" s="40">
        <v>3.72</v>
      </c>
      <c r="H70" s="71">
        <f>E70+F70</f>
        <v>14.67</v>
      </c>
      <c r="I70" s="72">
        <f>E70+G70</f>
        <v>4.0600000000000005</v>
      </c>
    </row>
    <row r="71" spans="1:9" ht="30" x14ac:dyDescent="0.25">
      <c r="A71" s="52" t="s">
        <v>25</v>
      </c>
      <c r="B71" s="38" t="s">
        <v>26</v>
      </c>
      <c r="C71" s="30" t="s">
        <v>26</v>
      </c>
      <c r="D71" s="70" t="s">
        <v>14</v>
      </c>
      <c r="E71" s="39">
        <v>0.44</v>
      </c>
      <c r="F71" s="40">
        <v>21.5</v>
      </c>
      <c r="G71" s="40">
        <v>5.58</v>
      </c>
      <c r="H71" s="71">
        <f>E71+F71</f>
        <v>21.94</v>
      </c>
      <c r="I71" s="72">
        <f>E71+G71</f>
        <v>6.0200000000000005</v>
      </c>
    </row>
    <row r="72" spans="1:9" ht="63" x14ac:dyDescent="0.25">
      <c r="A72" s="42" t="s">
        <v>27</v>
      </c>
      <c r="B72" s="34" t="s">
        <v>28</v>
      </c>
      <c r="C72" s="43" t="s">
        <v>29</v>
      </c>
      <c r="D72" s="35"/>
      <c r="E72" s="73"/>
      <c r="F72" s="74"/>
      <c r="G72" s="74"/>
      <c r="H72" s="75"/>
      <c r="I72" s="76"/>
    </row>
    <row r="73" spans="1:9" ht="30" x14ac:dyDescent="0.25">
      <c r="A73" s="37" t="s">
        <v>30</v>
      </c>
      <c r="B73" s="38" t="s">
        <v>31</v>
      </c>
      <c r="C73" s="30" t="s">
        <v>31</v>
      </c>
      <c r="D73" s="70" t="s">
        <v>14</v>
      </c>
      <c r="E73" s="39">
        <v>0.31</v>
      </c>
      <c r="F73" s="40">
        <v>19.350000000000001</v>
      </c>
      <c r="G73" s="40">
        <v>5.58</v>
      </c>
      <c r="H73" s="71">
        <f>E73+F73</f>
        <v>19.66</v>
      </c>
      <c r="I73" s="72">
        <f>E73+G73</f>
        <v>5.89</v>
      </c>
    </row>
    <row r="74" spans="1:9" ht="30" x14ac:dyDescent="0.25">
      <c r="A74" s="37" t="s">
        <v>32</v>
      </c>
      <c r="B74" s="38" t="s">
        <v>33</v>
      </c>
      <c r="C74" s="30" t="s">
        <v>33</v>
      </c>
      <c r="D74" s="70" t="s">
        <v>14</v>
      </c>
      <c r="E74" s="39">
        <v>0.31</v>
      </c>
      <c r="F74" s="40">
        <v>15.77</v>
      </c>
      <c r="G74" s="40">
        <v>3.72</v>
      </c>
      <c r="H74" s="71">
        <f>E74+F74</f>
        <v>16.079999999999998</v>
      </c>
      <c r="I74" s="72">
        <f>E74+G74</f>
        <v>4.03</v>
      </c>
    </row>
    <row r="75" spans="1:9" ht="141.75" x14ac:dyDescent="0.25">
      <c r="A75" s="42" t="s">
        <v>18</v>
      </c>
      <c r="B75" s="48" t="s">
        <v>44</v>
      </c>
      <c r="C75" s="50" t="s">
        <v>44</v>
      </c>
      <c r="D75" s="50"/>
      <c r="E75" s="50"/>
      <c r="F75" s="50"/>
      <c r="G75" s="50"/>
      <c r="H75" s="68"/>
      <c r="I75" s="69"/>
    </row>
    <row r="76" spans="1:9" ht="63" x14ac:dyDescent="0.25">
      <c r="A76" s="37" t="s">
        <v>94</v>
      </c>
      <c r="B76" s="51" t="s">
        <v>46</v>
      </c>
      <c r="C76" s="29" t="s">
        <v>95</v>
      </c>
      <c r="D76" s="57" t="s">
        <v>14</v>
      </c>
      <c r="E76" s="77">
        <v>0.55000000000000004</v>
      </c>
      <c r="F76" s="78">
        <v>14.33</v>
      </c>
      <c r="G76" s="78">
        <v>3.72</v>
      </c>
      <c r="H76" s="79">
        <f>E76+F76</f>
        <v>14.88</v>
      </c>
      <c r="I76" s="80">
        <f>E76+G76</f>
        <v>4.2700000000000005</v>
      </c>
    </row>
    <row r="77" spans="1:9" ht="63" x14ac:dyDescent="0.25">
      <c r="A77" s="37" t="s">
        <v>45</v>
      </c>
      <c r="B77" s="51" t="s">
        <v>46</v>
      </c>
      <c r="C77" s="29" t="s">
        <v>46</v>
      </c>
      <c r="D77" s="57" t="s">
        <v>14</v>
      </c>
      <c r="E77" s="77">
        <v>0.55000000000000004</v>
      </c>
      <c r="F77" s="78">
        <v>19.350000000000001</v>
      </c>
      <c r="G77" s="78">
        <v>5.58</v>
      </c>
      <c r="H77" s="79">
        <f>E77+F77</f>
        <v>19.900000000000002</v>
      </c>
      <c r="I77" s="80">
        <f>E77+G77</f>
        <v>6.13</v>
      </c>
    </row>
    <row r="78" spans="1:9" ht="60" x14ac:dyDescent="0.25">
      <c r="A78" s="52" t="s">
        <v>47</v>
      </c>
      <c r="B78" s="38"/>
      <c r="C78" s="31" t="s">
        <v>48</v>
      </c>
      <c r="D78" s="57" t="s">
        <v>14</v>
      </c>
      <c r="E78" s="78">
        <v>2.65</v>
      </c>
      <c r="F78" s="78">
        <v>14.33</v>
      </c>
      <c r="G78" s="78">
        <v>3.72</v>
      </c>
      <c r="H78" s="79">
        <f>E78+F78</f>
        <v>16.98</v>
      </c>
      <c r="I78" s="80">
        <f>E78+G78</f>
        <v>6.37</v>
      </c>
    </row>
    <row r="79" spans="1:9" ht="60" x14ac:dyDescent="0.25">
      <c r="A79" s="52" t="s">
        <v>49</v>
      </c>
      <c r="B79" s="38"/>
      <c r="C79" s="31" t="s">
        <v>50</v>
      </c>
      <c r="D79" s="57" t="s">
        <v>14</v>
      </c>
      <c r="E79" s="78">
        <v>2.81</v>
      </c>
      <c r="F79" s="78">
        <v>22.93</v>
      </c>
      <c r="G79" s="78">
        <v>7.45</v>
      </c>
      <c r="H79" s="79">
        <f>E79+F79</f>
        <v>25.74</v>
      </c>
      <c r="I79" s="80">
        <f>E79+G79</f>
        <v>10.26</v>
      </c>
    </row>
    <row r="80" spans="1:9" ht="45" x14ac:dyDescent="0.25">
      <c r="A80" s="52" t="s">
        <v>51</v>
      </c>
      <c r="B80" s="38"/>
      <c r="C80" s="31" t="s">
        <v>52</v>
      </c>
      <c r="D80" s="57" t="s">
        <v>14</v>
      </c>
      <c r="E80" s="78">
        <v>2.81</v>
      </c>
      <c r="F80" s="78">
        <v>38.700000000000003</v>
      </c>
      <c r="G80" s="78">
        <v>11.17</v>
      </c>
      <c r="H80" s="79">
        <f>E80+F80</f>
        <v>41.510000000000005</v>
      </c>
      <c r="I80" s="80">
        <f>E80+G80</f>
        <v>13.98</v>
      </c>
    </row>
    <row r="81" spans="1:9" ht="15.75" x14ac:dyDescent="0.25">
      <c r="A81" s="52" t="s">
        <v>96</v>
      </c>
      <c r="B81" s="38"/>
      <c r="C81" s="30" t="s">
        <v>97</v>
      </c>
      <c r="D81" s="81"/>
      <c r="E81" s="82"/>
      <c r="F81" s="82"/>
      <c r="G81" s="83"/>
      <c r="H81" s="68"/>
      <c r="I81" s="69"/>
    </row>
    <row r="82" spans="1:9" ht="15.75" x14ac:dyDescent="0.25">
      <c r="A82" s="52" t="s">
        <v>98</v>
      </c>
      <c r="B82" s="38"/>
      <c r="C82" s="30" t="s">
        <v>99</v>
      </c>
      <c r="D82" s="23" t="s">
        <v>14</v>
      </c>
      <c r="E82" s="40">
        <v>2.97</v>
      </c>
      <c r="F82" s="40">
        <v>22.93</v>
      </c>
      <c r="G82" s="40">
        <v>7.45</v>
      </c>
      <c r="H82" s="71">
        <f>E82+F82</f>
        <v>25.9</v>
      </c>
      <c r="I82" s="72">
        <f>E82+G82</f>
        <v>10.42</v>
      </c>
    </row>
    <row r="83" spans="1:9" ht="15.75" x14ac:dyDescent="0.25">
      <c r="A83" s="52" t="s">
        <v>100</v>
      </c>
      <c r="B83" s="38"/>
      <c r="C83" s="56" t="s">
        <v>101</v>
      </c>
      <c r="D83" s="84"/>
      <c r="E83" s="85"/>
      <c r="F83" s="85"/>
      <c r="G83" s="86"/>
      <c r="H83" s="87"/>
      <c r="I83" s="88"/>
    </row>
    <row r="84" spans="1:9" ht="15.75" x14ac:dyDescent="0.25">
      <c r="A84" s="52" t="s">
        <v>102</v>
      </c>
      <c r="B84" s="38"/>
      <c r="C84" s="30" t="s">
        <v>99</v>
      </c>
      <c r="D84" s="23" t="s">
        <v>14</v>
      </c>
      <c r="E84" s="40">
        <v>3.15</v>
      </c>
      <c r="F84" s="40">
        <v>38.700000000000003</v>
      </c>
      <c r="G84" s="40">
        <v>16.760000000000002</v>
      </c>
      <c r="H84" s="71">
        <f>E84+F84</f>
        <v>41.85</v>
      </c>
      <c r="I84" s="72">
        <f>E84+G84</f>
        <v>19.91</v>
      </c>
    </row>
    <row r="85" spans="1:9" ht="94.5" x14ac:dyDescent="0.25">
      <c r="A85" s="67" t="s">
        <v>53</v>
      </c>
      <c r="B85" s="44" t="s">
        <v>54</v>
      </c>
      <c r="C85" s="54" t="s">
        <v>54</v>
      </c>
      <c r="D85" s="54"/>
      <c r="E85" s="54"/>
      <c r="F85" s="54"/>
      <c r="G85" s="54"/>
      <c r="H85" s="68"/>
      <c r="I85" s="69"/>
    </row>
    <row r="86" spans="1:9" ht="63" x14ac:dyDescent="0.25">
      <c r="A86" s="67" t="s">
        <v>55</v>
      </c>
      <c r="B86" s="44" t="s">
        <v>56</v>
      </c>
      <c r="C86" s="54" t="s">
        <v>56</v>
      </c>
      <c r="D86" s="54"/>
      <c r="E86" s="54"/>
      <c r="F86" s="54"/>
      <c r="G86" s="54"/>
      <c r="H86" s="68"/>
      <c r="I86" s="69"/>
    </row>
    <row r="87" spans="1:9" ht="15.75" x14ac:dyDescent="0.25">
      <c r="A87" s="52" t="s">
        <v>57</v>
      </c>
      <c r="B87" s="38" t="s">
        <v>24</v>
      </c>
      <c r="C87" s="30" t="s">
        <v>24</v>
      </c>
      <c r="D87" s="23" t="s">
        <v>14</v>
      </c>
      <c r="E87" s="40">
        <v>0.34</v>
      </c>
      <c r="F87" s="40">
        <v>14.33</v>
      </c>
      <c r="G87" s="40">
        <v>3.72</v>
      </c>
      <c r="H87" s="71">
        <f>E87+F87</f>
        <v>14.67</v>
      </c>
      <c r="I87" s="72">
        <f>E87+G87</f>
        <v>4.0600000000000005</v>
      </c>
    </row>
    <row r="88" spans="1:9" ht="15.75" x14ac:dyDescent="0.25">
      <c r="A88" s="52" t="s">
        <v>58</v>
      </c>
      <c r="B88" s="38" t="s">
        <v>26</v>
      </c>
      <c r="C88" s="30" t="s">
        <v>26</v>
      </c>
      <c r="D88" s="23" t="s">
        <v>14</v>
      </c>
      <c r="E88" s="40">
        <v>0.44</v>
      </c>
      <c r="F88" s="40">
        <v>21.5</v>
      </c>
      <c r="G88" s="40">
        <v>5.58</v>
      </c>
      <c r="H88" s="71">
        <f>E88+F88</f>
        <v>21.94</v>
      </c>
      <c r="I88" s="72">
        <f>E88+G88</f>
        <v>6.0200000000000005</v>
      </c>
    </row>
    <row r="89" spans="1:9" ht="78.75" x14ac:dyDescent="0.25">
      <c r="A89" s="67" t="s">
        <v>59</v>
      </c>
      <c r="B89" s="44" t="s">
        <v>60</v>
      </c>
      <c r="C89" s="54" t="s">
        <v>60</v>
      </c>
      <c r="D89" s="54"/>
      <c r="E89" s="54"/>
      <c r="F89" s="54"/>
      <c r="G89" s="54"/>
      <c r="H89" s="87"/>
      <c r="I89" s="88"/>
    </row>
    <row r="90" spans="1:9" ht="15.75" x14ac:dyDescent="0.25">
      <c r="A90" s="52" t="s">
        <v>61</v>
      </c>
      <c r="B90" s="38" t="s">
        <v>24</v>
      </c>
      <c r="C90" s="30" t="s">
        <v>24</v>
      </c>
      <c r="D90" s="57" t="s">
        <v>14</v>
      </c>
      <c r="E90" s="40">
        <v>0.34</v>
      </c>
      <c r="F90" s="40">
        <v>14.33</v>
      </c>
      <c r="G90" s="40">
        <v>3.72</v>
      </c>
      <c r="H90" s="71">
        <f t="shared" ref="H90:H115" si="2">E90+F90</f>
        <v>14.67</v>
      </c>
      <c r="I90" s="72">
        <f t="shared" ref="I90:I115" si="3">E90+G90</f>
        <v>4.0600000000000005</v>
      </c>
    </row>
    <row r="91" spans="1:9" ht="15.75" x14ac:dyDescent="0.25">
      <c r="A91" s="52" t="s">
        <v>62</v>
      </c>
      <c r="B91" s="38" t="s">
        <v>26</v>
      </c>
      <c r="C91" s="30" t="s">
        <v>26</v>
      </c>
      <c r="D91" s="57" t="s">
        <v>14</v>
      </c>
      <c r="E91" s="40">
        <v>0.44</v>
      </c>
      <c r="F91" s="40">
        <v>21.5</v>
      </c>
      <c r="G91" s="40">
        <v>5.58</v>
      </c>
      <c r="H91" s="71">
        <f t="shared" si="2"/>
        <v>21.94</v>
      </c>
      <c r="I91" s="72">
        <f t="shared" si="3"/>
        <v>6.0200000000000005</v>
      </c>
    </row>
    <row r="92" spans="1:9" ht="31.5" x14ac:dyDescent="0.25">
      <c r="A92" s="67" t="s">
        <v>63</v>
      </c>
      <c r="B92" s="44" t="s">
        <v>64</v>
      </c>
      <c r="C92" s="64" t="s">
        <v>64</v>
      </c>
      <c r="D92" s="64"/>
      <c r="E92" s="64"/>
      <c r="F92" s="64"/>
      <c r="G92" s="64"/>
      <c r="H92" s="87"/>
      <c r="I92" s="88"/>
    </row>
    <row r="93" spans="1:9" ht="15.75" x14ac:dyDescent="0.25">
      <c r="A93" s="52" t="s">
        <v>65</v>
      </c>
      <c r="B93" s="38" t="s">
        <v>24</v>
      </c>
      <c r="C93" s="30" t="s">
        <v>24</v>
      </c>
      <c r="D93" s="57" t="s">
        <v>14</v>
      </c>
      <c r="E93" s="40">
        <v>0.31</v>
      </c>
      <c r="F93" s="40">
        <v>14.33</v>
      </c>
      <c r="G93" s="40">
        <v>3.72</v>
      </c>
      <c r="H93" s="71">
        <f t="shared" si="2"/>
        <v>14.64</v>
      </c>
      <c r="I93" s="72">
        <f t="shared" si="3"/>
        <v>4.03</v>
      </c>
    </row>
    <row r="94" spans="1:9" ht="15.75" x14ac:dyDescent="0.25">
      <c r="A94" s="52" t="s">
        <v>66</v>
      </c>
      <c r="B94" s="38" t="s">
        <v>26</v>
      </c>
      <c r="C94" s="30" t="s">
        <v>26</v>
      </c>
      <c r="D94" s="57" t="s">
        <v>14</v>
      </c>
      <c r="E94" s="40">
        <v>0.39</v>
      </c>
      <c r="F94" s="40">
        <v>21.5</v>
      </c>
      <c r="G94" s="40">
        <v>5.58</v>
      </c>
      <c r="H94" s="71">
        <f t="shared" si="2"/>
        <v>21.89</v>
      </c>
      <c r="I94" s="72">
        <f t="shared" si="3"/>
        <v>5.97</v>
      </c>
    </row>
    <row r="95" spans="1:9" ht="63" x14ac:dyDescent="0.25">
      <c r="A95" s="52" t="s">
        <v>67</v>
      </c>
      <c r="B95" s="51" t="s">
        <v>68</v>
      </c>
      <c r="C95" s="31" t="s">
        <v>68</v>
      </c>
      <c r="D95" s="57" t="s">
        <v>14</v>
      </c>
      <c r="E95" s="40">
        <v>0.31</v>
      </c>
      <c r="F95" s="40">
        <v>14.33</v>
      </c>
      <c r="G95" s="40">
        <v>3.72</v>
      </c>
      <c r="H95" s="71">
        <f t="shared" si="2"/>
        <v>14.64</v>
      </c>
      <c r="I95" s="72">
        <f t="shared" si="3"/>
        <v>4.03</v>
      </c>
    </row>
    <row r="96" spans="1:9" ht="63" x14ac:dyDescent="0.25">
      <c r="A96" s="52" t="s">
        <v>69</v>
      </c>
      <c r="B96" s="51" t="s">
        <v>68</v>
      </c>
      <c r="C96" s="31" t="s">
        <v>70</v>
      </c>
      <c r="D96" s="57" t="s">
        <v>14</v>
      </c>
      <c r="E96" s="40">
        <v>0.31</v>
      </c>
      <c r="F96" s="40">
        <v>21.5</v>
      </c>
      <c r="G96" s="40">
        <v>5.58</v>
      </c>
      <c r="H96" s="71">
        <f t="shared" si="2"/>
        <v>21.81</v>
      </c>
      <c r="I96" s="72">
        <f t="shared" si="3"/>
        <v>5.89</v>
      </c>
    </row>
    <row r="97" spans="1:9" ht="63" x14ac:dyDescent="0.25">
      <c r="A97" s="52" t="s">
        <v>69</v>
      </c>
      <c r="B97" s="51" t="s">
        <v>68</v>
      </c>
      <c r="C97" s="31" t="s">
        <v>72</v>
      </c>
      <c r="D97" s="57" t="s">
        <v>14</v>
      </c>
      <c r="E97" s="40">
        <v>0.31</v>
      </c>
      <c r="F97" s="40">
        <v>21.5</v>
      </c>
      <c r="G97" s="40">
        <v>5.58</v>
      </c>
      <c r="H97" s="71">
        <f t="shared" si="2"/>
        <v>21.81</v>
      </c>
      <c r="I97" s="72">
        <f t="shared" si="3"/>
        <v>5.89</v>
      </c>
    </row>
    <row r="98" spans="1:9" ht="15.75" x14ac:dyDescent="0.25">
      <c r="A98" s="52" t="s">
        <v>73</v>
      </c>
      <c r="B98" s="38" t="s">
        <v>76</v>
      </c>
      <c r="C98" s="30" t="s">
        <v>74</v>
      </c>
      <c r="D98" s="57" t="s">
        <v>14</v>
      </c>
      <c r="E98" s="40">
        <v>0.31</v>
      </c>
      <c r="F98" s="40">
        <v>14.33</v>
      </c>
      <c r="G98" s="40">
        <v>3.72</v>
      </c>
      <c r="H98" s="71">
        <f t="shared" si="2"/>
        <v>14.64</v>
      </c>
      <c r="I98" s="72">
        <f t="shared" si="3"/>
        <v>4.03</v>
      </c>
    </row>
    <row r="99" spans="1:9" ht="15.75" x14ac:dyDescent="0.25">
      <c r="A99" s="52" t="s">
        <v>103</v>
      </c>
      <c r="B99" s="38" t="s">
        <v>76</v>
      </c>
      <c r="C99" s="30" t="s">
        <v>104</v>
      </c>
      <c r="D99" s="57" t="s">
        <v>14</v>
      </c>
      <c r="E99" s="40">
        <v>0.31</v>
      </c>
      <c r="F99" s="40">
        <v>21.5</v>
      </c>
      <c r="G99" s="40">
        <v>5.58</v>
      </c>
      <c r="H99" s="71">
        <f t="shared" si="2"/>
        <v>21.81</v>
      </c>
      <c r="I99" s="72">
        <f t="shared" si="3"/>
        <v>5.89</v>
      </c>
    </row>
    <row r="100" spans="1:9" ht="15.75" x14ac:dyDescent="0.25">
      <c r="A100" s="52" t="s">
        <v>105</v>
      </c>
      <c r="B100" s="38" t="s">
        <v>76</v>
      </c>
      <c r="C100" s="30" t="s">
        <v>77</v>
      </c>
      <c r="D100" s="57" t="s">
        <v>14</v>
      </c>
      <c r="E100" s="40">
        <v>0.31</v>
      </c>
      <c r="F100" s="40">
        <v>14.33</v>
      </c>
      <c r="G100" s="40">
        <v>3.72</v>
      </c>
      <c r="H100" s="71">
        <f t="shared" si="2"/>
        <v>14.64</v>
      </c>
      <c r="I100" s="72">
        <f t="shared" si="3"/>
        <v>4.03</v>
      </c>
    </row>
    <row r="101" spans="1:9" ht="15.75" x14ac:dyDescent="0.25">
      <c r="A101" s="52" t="s">
        <v>106</v>
      </c>
      <c r="B101" s="38" t="s">
        <v>76</v>
      </c>
      <c r="C101" s="30" t="s">
        <v>78</v>
      </c>
      <c r="D101" s="57" t="s">
        <v>14</v>
      </c>
      <c r="E101" s="40">
        <v>0.39</v>
      </c>
      <c r="F101" s="40">
        <v>21.5</v>
      </c>
      <c r="G101" s="40">
        <v>5.58</v>
      </c>
      <c r="H101" s="71">
        <f t="shared" si="2"/>
        <v>21.89</v>
      </c>
      <c r="I101" s="72">
        <f t="shared" si="3"/>
        <v>5.97</v>
      </c>
    </row>
    <row r="102" spans="1:9" ht="15.75" x14ac:dyDescent="0.25">
      <c r="A102" s="52" t="s">
        <v>107</v>
      </c>
      <c r="B102" s="38" t="s">
        <v>76</v>
      </c>
      <c r="C102" s="30" t="s">
        <v>80</v>
      </c>
      <c r="D102" s="57" t="s">
        <v>14</v>
      </c>
      <c r="E102" s="40">
        <v>0.34</v>
      </c>
      <c r="F102" s="40">
        <v>21.5</v>
      </c>
      <c r="G102" s="40">
        <v>5.58</v>
      </c>
      <c r="H102" s="71">
        <f t="shared" si="2"/>
        <v>21.84</v>
      </c>
      <c r="I102" s="72">
        <f t="shared" si="3"/>
        <v>5.92</v>
      </c>
    </row>
    <row r="103" spans="1:9" ht="15.75" x14ac:dyDescent="0.25">
      <c r="A103" s="52" t="s">
        <v>108</v>
      </c>
      <c r="B103" s="38" t="s">
        <v>76</v>
      </c>
      <c r="C103" s="30" t="s">
        <v>82</v>
      </c>
      <c r="D103" s="57" t="s">
        <v>14</v>
      </c>
      <c r="E103" s="40">
        <v>0.44</v>
      </c>
      <c r="F103" s="40">
        <v>28.66</v>
      </c>
      <c r="G103" s="40">
        <v>9.31</v>
      </c>
      <c r="H103" s="71">
        <f t="shared" si="2"/>
        <v>29.1</v>
      </c>
      <c r="I103" s="72">
        <f t="shared" si="3"/>
        <v>9.75</v>
      </c>
    </row>
    <row r="104" spans="1:9" ht="45" x14ac:dyDescent="0.25">
      <c r="A104" s="52" t="s">
        <v>109</v>
      </c>
      <c r="B104" s="38"/>
      <c r="C104" s="31" t="s">
        <v>110</v>
      </c>
      <c r="D104" s="57" t="s">
        <v>14</v>
      </c>
      <c r="E104" s="40">
        <v>0.55000000000000004</v>
      </c>
      <c r="F104" s="40">
        <v>22.93</v>
      </c>
      <c r="G104" s="40">
        <v>7.45</v>
      </c>
      <c r="H104" s="71">
        <f t="shared" si="2"/>
        <v>23.48</v>
      </c>
      <c r="I104" s="72">
        <f t="shared" si="3"/>
        <v>8</v>
      </c>
    </row>
    <row r="105" spans="1:9" ht="15.75" x14ac:dyDescent="0.25">
      <c r="A105" s="52" t="s">
        <v>81</v>
      </c>
      <c r="B105" s="38"/>
      <c r="C105" s="30" t="s">
        <v>84</v>
      </c>
      <c r="D105" s="57" t="s">
        <v>14</v>
      </c>
      <c r="E105" s="40">
        <v>0.34</v>
      </c>
      <c r="F105" s="40">
        <v>14.33</v>
      </c>
      <c r="G105" s="40">
        <v>3.72</v>
      </c>
      <c r="H105" s="71">
        <f t="shared" si="2"/>
        <v>14.67</v>
      </c>
      <c r="I105" s="72">
        <f t="shared" si="3"/>
        <v>4.0600000000000005</v>
      </c>
    </row>
    <row r="106" spans="1:9" ht="15.75" x14ac:dyDescent="0.25">
      <c r="A106" s="52" t="s">
        <v>111</v>
      </c>
      <c r="B106" s="38"/>
      <c r="C106" s="30" t="s">
        <v>112</v>
      </c>
      <c r="D106" s="57" t="s">
        <v>14</v>
      </c>
      <c r="E106" s="40">
        <v>0.31</v>
      </c>
      <c r="F106" s="40">
        <v>14.33</v>
      </c>
      <c r="G106" s="40">
        <v>3.72</v>
      </c>
      <c r="H106" s="71">
        <f t="shared" si="2"/>
        <v>14.64</v>
      </c>
      <c r="I106" s="72">
        <f t="shared" si="3"/>
        <v>4.03</v>
      </c>
    </row>
    <row r="107" spans="1:9" ht="45" x14ac:dyDescent="0.25">
      <c r="A107" s="52" t="s">
        <v>113</v>
      </c>
      <c r="B107" s="38"/>
      <c r="C107" s="31" t="s">
        <v>114</v>
      </c>
      <c r="D107" s="57" t="s">
        <v>14</v>
      </c>
      <c r="E107" s="40">
        <v>0.11</v>
      </c>
      <c r="F107" s="40">
        <v>5.0199999999999996</v>
      </c>
      <c r="G107" s="40">
        <v>1.86</v>
      </c>
      <c r="H107" s="71">
        <f t="shared" si="2"/>
        <v>5.13</v>
      </c>
      <c r="I107" s="72">
        <f t="shared" si="3"/>
        <v>1.9700000000000002</v>
      </c>
    </row>
    <row r="108" spans="1:9" ht="15.75" x14ac:dyDescent="0.25">
      <c r="A108" s="52" t="s">
        <v>115</v>
      </c>
      <c r="B108" s="38"/>
      <c r="C108" s="89" t="s">
        <v>116</v>
      </c>
      <c r="D108" s="84"/>
      <c r="E108" s="85"/>
      <c r="F108" s="85"/>
      <c r="G108" s="86"/>
      <c r="H108" s="87"/>
      <c r="I108" s="88"/>
    </row>
    <row r="109" spans="1:9" ht="15.75" x14ac:dyDescent="0.25">
      <c r="A109" s="52" t="s">
        <v>85</v>
      </c>
      <c r="B109" s="38"/>
      <c r="C109" s="30" t="s">
        <v>86</v>
      </c>
      <c r="D109" s="23" t="s">
        <v>14</v>
      </c>
      <c r="E109" s="40">
        <v>16.55</v>
      </c>
      <c r="F109" s="40">
        <v>44.38</v>
      </c>
      <c r="G109" s="40">
        <v>19.23</v>
      </c>
      <c r="H109" s="71">
        <f t="shared" si="2"/>
        <v>60.930000000000007</v>
      </c>
      <c r="I109" s="72">
        <f t="shared" si="3"/>
        <v>35.78</v>
      </c>
    </row>
    <row r="110" spans="1:9" ht="15.75" x14ac:dyDescent="0.25">
      <c r="A110" s="52" t="s">
        <v>117</v>
      </c>
      <c r="B110" s="38"/>
      <c r="C110" s="30" t="s">
        <v>118</v>
      </c>
      <c r="D110" s="57" t="s">
        <v>14</v>
      </c>
      <c r="E110" s="40">
        <v>16.98</v>
      </c>
      <c r="F110" s="40">
        <v>35.96</v>
      </c>
      <c r="G110" s="40">
        <v>15.58</v>
      </c>
      <c r="H110" s="71">
        <f t="shared" si="2"/>
        <v>52.94</v>
      </c>
      <c r="I110" s="72">
        <f t="shared" si="3"/>
        <v>32.56</v>
      </c>
    </row>
    <row r="111" spans="1:9" ht="15.75" x14ac:dyDescent="0.25">
      <c r="A111" s="52" t="s">
        <v>119</v>
      </c>
      <c r="B111" s="38"/>
      <c r="C111" s="30" t="s">
        <v>120</v>
      </c>
      <c r="D111" s="57" t="s">
        <v>14</v>
      </c>
      <c r="E111" s="40">
        <v>17.059999999999999</v>
      </c>
      <c r="F111" s="40">
        <v>34.64</v>
      </c>
      <c r="G111" s="40">
        <v>15</v>
      </c>
      <c r="H111" s="71">
        <f t="shared" si="2"/>
        <v>51.7</v>
      </c>
      <c r="I111" s="72">
        <f t="shared" si="3"/>
        <v>32.06</v>
      </c>
    </row>
    <row r="112" spans="1:9" ht="75" x14ac:dyDescent="0.25">
      <c r="A112" s="52" t="s">
        <v>121</v>
      </c>
      <c r="B112" s="38"/>
      <c r="C112" s="31" t="s">
        <v>122</v>
      </c>
      <c r="D112" s="57" t="s">
        <v>17</v>
      </c>
      <c r="E112" s="24" t="s">
        <v>13</v>
      </c>
      <c r="F112" s="24">
        <v>16.02</v>
      </c>
      <c r="G112" s="24">
        <v>6.94</v>
      </c>
      <c r="H112" s="71">
        <f>F112</f>
        <v>16.02</v>
      </c>
      <c r="I112" s="72">
        <f>G112</f>
        <v>6.94</v>
      </c>
    </row>
    <row r="113" spans="1:9" ht="15.75" x14ac:dyDescent="0.25">
      <c r="A113" s="52" t="s">
        <v>123</v>
      </c>
      <c r="B113" s="38"/>
      <c r="C113" s="30" t="s">
        <v>90</v>
      </c>
      <c r="D113" s="57" t="s">
        <v>14</v>
      </c>
      <c r="E113" s="39">
        <v>5.21</v>
      </c>
      <c r="F113" s="40">
        <v>36.24</v>
      </c>
      <c r="G113" s="40">
        <v>16.82</v>
      </c>
      <c r="H113" s="71">
        <f t="shared" si="2"/>
        <v>41.45</v>
      </c>
      <c r="I113" s="72">
        <f t="shared" si="3"/>
        <v>22.03</v>
      </c>
    </row>
    <row r="114" spans="1:9" ht="45" x14ac:dyDescent="0.25">
      <c r="A114" s="52" t="s">
        <v>124</v>
      </c>
      <c r="B114" s="38"/>
      <c r="C114" s="31" t="s">
        <v>125</v>
      </c>
      <c r="D114" s="57" t="s">
        <v>14</v>
      </c>
      <c r="E114" s="39">
        <v>5.21</v>
      </c>
      <c r="F114" s="40">
        <v>49.93</v>
      </c>
      <c r="G114" s="40">
        <v>24.03</v>
      </c>
      <c r="H114" s="71">
        <f t="shared" si="2"/>
        <v>55.14</v>
      </c>
      <c r="I114" s="72">
        <f t="shared" si="3"/>
        <v>29.240000000000002</v>
      </c>
    </row>
    <row r="115" spans="1:9" ht="45" x14ac:dyDescent="0.25">
      <c r="A115" s="52" t="s">
        <v>126</v>
      </c>
      <c r="B115" s="38"/>
      <c r="C115" s="31" t="s">
        <v>127</v>
      </c>
      <c r="D115" s="57" t="s">
        <v>14</v>
      </c>
      <c r="E115" s="39">
        <v>1.93</v>
      </c>
      <c r="F115" s="40">
        <v>39.94</v>
      </c>
      <c r="G115" s="40">
        <v>19.23</v>
      </c>
      <c r="H115" s="71">
        <f t="shared" si="2"/>
        <v>41.87</v>
      </c>
      <c r="I115" s="72">
        <f t="shared" si="3"/>
        <v>21.16</v>
      </c>
    </row>
    <row r="116" spans="1:9" ht="15.75" x14ac:dyDescent="0.25">
      <c r="A116" s="66" t="s">
        <v>128</v>
      </c>
      <c r="B116" s="66"/>
      <c r="C116" s="66"/>
      <c r="D116" s="66"/>
      <c r="E116" s="66"/>
      <c r="F116" s="66"/>
      <c r="G116" s="66"/>
      <c r="H116" s="66"/>
      <c r="I116" s="66"/>
    </row>
    <row r="117" spans="1:9" ht="15.75" x14ac:dyDescent="0.25">
      <c r="A117" s="52" t="s">
        <v>129</v>
      </c>
      <c r="B117" s="38"/>
      <c r="C117" s="54" t="s">
        <v>130</v>
      </c>
      <c r="D117" s="54"/>
      <c r="E117" s="54"/>
      <c r="F117" s="54"/>
      <c r="G117" s="54"/>
      <c r="H117" s="54"/>
      <c r="I117" s="54"/>
    </row>
    <row r="118" spans="1:9" ht="63.75" x14ac:dyDescent="0.25">
      <c r="A118" s="28" t="s">
        <v>131</v>
      </c>
      <c r="B118" s="38"/>
      <c r="C118" s="90" t="s">
        <v>132</v>
      </c>
      <c r="D118" s="23" t="s">
        <v>14</v>
      </c>
      <c r="E118" s="91">
        <v>7.0000000000000007E-2</v>
      </c>
      <c r="F118" s="24">
        <v>55.53</v>
      </c>
      <c r="G118" s="24">
        <v>17.399999999999999</v>
      </c>
      <c r="H118" s="25">
        <f>E118+F118</f>
        <v>55.6</v>
      </c>
      <c r="I118" s="25">
        <f>E118+G118</f>
        <v>17.47</v>
      </c>
    </row>
    <row r="119" spans="1:9" ht="15.75" x14ac:dyDescent="0.25">
      <c r="A119" s="52" t="s">
        <v>133</v>
      </c>
      <c r="B119" s="38"/>
      <c r="C119" s="54" t="s">
        <v>134</v>
      </c>
      <c r="D119" s="54"/>
      <c r="E119" s="54"/>
      <c r="F119" s="54"/>
      <c r="G119" s="54"/>
      <c r="H119" s="54"/>
      <c r="I119" s="54"/>
    </row>
    <row r="120" spans="1:9" ht="63.75" x14ac:dyDescent="0.25">
      <c r="A120" s="28" t="s">
        <v>135</v>
      </c>
      <c r="B120" s="38"/>
      <c r="C120" s="90" t="s">
        <v>132</v>
      </c>
      <c r="D120" s="23" t="s">
        <v>14</v>
      </c>
      <c r="E120" s="91">
        <v>0.28000000000000003</v>
      </c>
      <c r="F120" s="24">
        <v>82.69</v>
      </c>
      <c r="G120" s="24">
        <v>23.7</v>
      </c>
      <c r="H120" s="25">
        <f>E120+F120</f>
        <v>82.97</v>
      </c>
      <c r="I120" s="25">
        <f>E120+G120</f>
        <v>23.98</v>
      </c>
    </row>
    <row r="121" spans="1:9" ht="15.75" x14ac:dyDescent="0.25">
      <c r="A121" s="52" t="s">
        <v>136</v>
      </c>
      <c r="B121" s="38"/>
      <c r="C121" s="54" t="s">
        <v>137</v>
      </c>
      <c r="D121" s="54"/>
      <c r="E121" s="54"/>
      <c r="F121" s="54"/>
      <c r="G121" s="54"/>
      <c r="H121" s="54"/>
      <c r="I121" s="54"/>
    </row>
    <row r="122" spans="1:9" ht="63.75" x14ac:dyDescent="0.25">
      <c r="A122" s="28" t="s">
        <v>138</v>
      </c>
      <c r="B122" s="38"/>
      <c r="C122" s="90" t="s">
        <v>132</v>
      </c>
      <c r="D122" s="23" t="s">
        <v>14</v>
      </c>
      <c r="E122" s="24">
        <v>7.0000000000000007E-2</v>
      </c>
      <c r="F122" s="24">
        <v>45.13</v>
      </c>
      <c r="G122" s="24">
        <v>13.9</v>
      </c>
      <c r="H122" s="25">
        <f>E122+F122</f>
        <v>45.2</v>
      </c>
      <c r="I122" s="25">
        <f>E122+G122</f>
        <v>13.97</v>
      </c>
    </row>
    <row r="123" spans="1:9" ht="15.75" x14ac:dyDescent="0.25">
      <c r="A123" s="52" t="s">
        <v>139</v>
      </c>
      <c r="B123" s="38"/>
      <c r="C123" s="54" t="s">
        <v>140</v>
      </c>
      <c r="D123" s="54"/>
      <c r="E123" s="54"/>
      <c r="F123" s="54"/>
      <c r="G123" s="54"/>
      <c r="H123" s="54"/>
      <c r="I123" s="54"/>
    </row>
    <row r="124" spans="1:9" ht="63.75" x14ac:dyDescent="0.25">
      <c r="A124" s="28" t="s">
        <v>141</v>
      </c>
      <c r="B124" s="38"/>
      <c r="C124" s="90" t="s">
        <v>132</v>
      </c>
      <c r="D124" s="23" t="s">
        <v>14</v>
      </c>
      <c r="E124" s="91">
        <v>0.28000000000000003</v>
      </c>
      <c r="F124" s="24">
        <v>67.12</v>
      </c>
      <c r="G124" s="24">
        <v>19</v>
      </c>
      <c r="H124" s="25">
        <f>E124+F124</f>
        <v>67.400000000000006</v>
      </c>
      <c r="I124" s="25">
        <f>E124+G124</f>
        <v>19.28</v>
      </c>
    </row>
    <row r="125" spans="1:9" ht="15.75" x14ac:dyDescent="0.25">
      <c r="A125" s="52" t="s">
        <v>142</v>
      </c>
      <c r="B125" s="38"/>
      <c r="C125" s="54" t="s">
        <v>143</v>
      </c>
      <c r="D125" s="54"/>
      <c r="E125" s="54"/>
      <c r="F125" s="54"/>
      <c r="G125" s="54"/>
      <c r="H125" s="54"/>
      <c r="I125" s="54"/>
    </row>
    <row r="126" spans="1:9" ht="63.75" x14ac:dyDescent="0.25">
      <c r="A126" s="28" t="s">
        <v>144</v>
      </c>
      <c r="B126" s="38"/>
      <c r="C126" s="90" t="s">
        <v>132</v>
      </c>
      <c r="D126" s="23" t="s">
        <v>14</v>
      </c>
      <c r="E126" s="24">
        <v>7.0000000000000007E-2</v>
      </c>
      <c r="F126" s="24">
        <v>55.53</v>
      </c>
      <c r="G126" s="24">
        <v>17.399999999999999</v>
      </c>
      <c r="H126" s="25">
        <f>E126+F126</f>
        <v>55.6</v>
      </c>
      <c r="I126" s="25">
        <f>E126+G126</f>
        <v>17.47</v>
      </c>
    </row>
    <row r="127" spans="1:9" ht="15.75" x14ac:dyDescent="0.25">
      <c r="A127" s="52" t="s">
        <v>145</v>
      </c>
      <c r="B127" s="38"/>
      <c r="C127" s="54" t="s">
        <v>146</v>
      </c>
      <c r="D127" s="54"/>
      <c r="E127" s="54"/>
      <c r="F127" s="54"/>
      <c r="G127" s="54"/>
      <c r="H127" s="54"/>
      <c r="I127" s="54"/>
    </row>
    <row r="128" spans="1:9" ht="63.75" x14ac:dyDescent="0.25">
      <c r="A128" s="28" t="s">
        <v>147</v>
      </c>
      <c r="B128" s="38"/>
      <c r="C128" s="90" t="s">
        <v>132</v>
      </c>
      <c r="D128" s="23" t="s">
        <v>14</v>
      </c>
      <c r="E128" s="91">
        <v>0.28000000000000003</v>
      </c>
      <c r="F128" s="24">
        <v>82.69</v>
      </c>
      <c r="G128" s="24">
        <v>23.7</v>
      </c>
      <c r="H128" s="25">
        <f>E128+F128</f>
        <v>82.97</v>
      </c>
      <c r="I128" s="25">
        <f>E128+G128</f>
        <v>23.98</v>
      </c>
    </row>
    <row r="129" spans="1:9" ht="15.75" x14ac:dyDescent="0.25">
      <c r="A129" s="52" t="s">
        <v>148</v>
      </c>
      <c r="B129" s="38"/>
      <c r="C129" s="54" t="s">
        <v>149</v>
      </c>
      <c r="D129" s="54"/>
      <c r="E129" s="54"/>
      <c r="F129" s="54"/>
      <c r="G129" s="54"/>
      <c r="H129" s="54"/>
      <c r="I129" s="54"/>
    </row>
    <row r="130" spans="1:9" ht="63.75" x14ac:dyDescent="0.25">
      <c r="A130" s="28" t="s">
        <v>150</v>
      </c>
      <c r="B130" s="38"/>
      <c r="C130" s="90" t="s">
        <v>132</v>
      </c>
      <c r="D130" s="23" t="s">
        <v>14</v>
      </c>
      <c r="E130" s="24">
        <v>7.0000000000000007E-2</v>
      </c>
      <c r="F130" s="24">
        <v>66.63</v>
      </c>
      <c r="G130" s="24">
        <v>20.9</v>
      </c>
      <c r="H130" s="25">
        <f>E130+F130</f>
        <v>66.699999999999989</v>
      </c>
      <c r="I130" s="25">
        <f>E130+G130</f>
        <v>20.97</v>
      </c>
    </row>
    <row r="131" spans="1:9" ht="15.75" x14ac:dyDescent="0.25">
      <c r="A131" s="52" t="s">
        <v>151</v>
      </c>
      <c r="B131" s="38"/>
      <c r="C131" s="54" t="s">
        <v>152</v>
      </c>
      <c r="D131" s="54"/>
      <c r="E131" s="54"/>
      <c r="F131" s="54"/>
      <c r="G131" s="54"/>
      <c r="H131" s="54"/>
      <c r="I131" s="54"/>
    </row>
    <row r="132" spans="1:9" ht="63.75" x14ac:dyDescent="0.25">
      <c r="A132" s="28" t="s">
        <v>153</v>
      </c>
      <c r="B132" s="38"/>
      <c r="C132" s="90" t="s">
        <v>132</v>
      </c>
      <c r="D132" s="23" t="s">
        <v>14</v>
      </c>
      <c r="E132" s="91">
        <v>0.28000000000000003</v>
      </c>
      <c r="F132" s="24">
        <v>99.2</v>
      </c>
      <c r="G132" s="24">
        <v>28.5</v>
      </c>
      <c r="H132" s="25">
        <f>E132+F132</f>
        <v>99.48</v>
      </c>
      <c r="I132" s="25">
        <f>E132+G132</f>
        <v>28.78</v>
      </c>
    </row>
    <row r="133" spans="1:9" ht="15.75" x14ac:dyDescent="0.25">
      <c r="A133" s="52" t="s">
        <v>154</v>
      </c>
      <c r="B133" s="38"/>
      <c r="C133" s="54" t="s">
        <v>155</v>
      </c>
      <c r="D133" s="54"/>
      <c r="E133" s="54"/>
      <c r="F133" s="54"/>
      <c r="G133" s="54"/>
      <c r="H133" s="54"/>
      <c r="I133" s="54"/>
    </row>
    <row r="134" spans="1:9" ht="63.75" x14ac:dyDescent="0.25">
      <c r="A134" s="28" t="s">
        <v>156</v>
      </c>
      <c r="B134" s="38"/>
      <c r="C134" s="90" t="s">
        <v>132</v>
      </c>
      <c r="D134" s="23" t="s">
        <v>14</v>
      </c>
      <c r="E134" s="24">
        <v>7.0000000000000007E-2</v>
      </c>
      <c r="F134" s="24">
        <v>69.78</v>
      </c>
      <c r="G134" s="24">
        <v>20.9</v>
      </c>
      <c r="H134" s="25">
        <f>E134+F134</f>
        <v>69.849999999999994</v>
      </c>
      <c r="I134" s="25">
        <f>E134+G134</f>
        <v>20.97</v>
      </c>
    </row>
    <row r="135" spans="1:9" ht="15.75" x14ac:dyDescent="0.25">
      <c r="A135" s="52" t="s">
        <v>157</v>
      </c>
      <c r="B135" s="38"/>
      <c r="C135" s="54" t="s">
        <v>158</v>
      </c>
      <c r="D135" s="54"/>
      <c r="E135" s="54"/>
      <c r="F135" s="54"/>
      <c r="G135" s="54"/>
      <c r="H135" s="54"/>
      <c r="I135" s="54"/>
    </row>
    <row r="136" spans="1:9" ht="63.75" x14ac:dyDescent="0.25">
      <c r="A136" s="28" t="s">
        <v>159</v>
      </c>
      <c r="B136" s="38"/>
      <c r="C136" s="90" t="s">
        <v>132</v>
      </c>
      <c r="D136" s="23" t="s">
        <v>14</v>
      </c>
      <c r="E136" s="91">
        <v>0.28000000000000003</v>
      </c>
      <c r="F136" s="24">
        <v>99.2</v>
      </c>
      <c r="G136" s="24">
        <v>28.5</v>
      </c>
      <c r="H136" s="25">
        <f>E136+F136</f>
        <v>99.48</v>
      </c>
      <c r="I136" s="25">
        <f>E136+G136</f>
        <v>28.78</v>
      </c>
    </row>
    <row r="137" spans="1:9" ht="15.75" x14ac:dyDescent="0.25">
      <c r="A137" s="52" t="s">
        <v>160</v>
      </c>
      <c r="B137" s="38"/>
      <c r="C137" s="54" t="s">
        <v>161</v>
      </c>
      <c r="D137" s="54"/>
      <c r="E137" s="54"/>
      <c r="F137" s="54"/>
      <c r="G137" s="54"/>
      <c r="H137" s="54"/>
      <c r="I137" s="54"/>
    </row>
    <row r="138" spans="1:9" ht="63.75" x14ac:dyDescent="0.25">
      <c r="A138" s="28" t="s">
        <v>162</v>
      </c>
      <c r="B138" s="38"/>
      <c r="C138" s="90" t="s">
        <v>132</v>
      </c>
      <c r="D138" s="23" t="s">
        <v>14</v>
      </c>
      <c r="E138" s="24">
        <v>7.0000000000000007E-2</v>
      </c>
      <c r="F138" s="24">
        <v>55.53</v>
      </c>
      <c r="G138" s="24">
        <v>17.399999999999999</v>
      </c>
      <c r="H138" s="25">
        <f>E138+F138</f>
        <v>55.6</v>
      </c>
      <c r="I138" s="25">
        <f>E138+G138</f>
        <v>17.47</v>
      </c>
    </row>
    <row r="139" spans="1:9" ht="15.75" x14ac:dyDescent="0.25">
      <c r="A139" s="52" t="s">
        <v>163</v>
      </c>
      <c r="B139" s="38"/>
      <c r="C139" s="54" t="s">
        <v>164</v>
      </c>
      <c r="D139" s="54"/>
      <c r="E139" s="54"/>
      <c r="F139" s="54"/>
      <c r="G139" s="54"/>
      <c r="H139" s="54"/>
      <c r="I139" s="54"/>
    </row>
    <row r="140" spans="1:9" ht="63.75" x14ac:dyDescent="0.25">
      <c r="A140" s="28" t="s">
        <v>165</v>
      </c>
      <c r="B140" s="38"/>
      <c r="C140" s="90" t="s">
        <v>132</v>
      </c>
      <c r="D140" s="23" t="s">
        <v>14</v>
      </c>
      <c r="E140" s="91">
        <v>0.28000000000000003</v>
      </c>
      <c r="F140" s="24">
        <v>82.69</v>
      </c>
      <c r="G140" s="24">
        <v>23.7</v>
      </c>
      <c r="H140" s="25">
        <f>E140+F140</f>
        <v>82.97</v>
      </c>
      <c r="I140" s="25">
        <f>E140+G140</f>
        <v>23.98</v>
      </c>
    </row>
    <row r="141" spans="1:9" ht="15.75" x14ac:dyDescent="0.25">
      <c r="A141" s="52" t="s">
        <v>166</v>
      </c>
      <c r="B141" s="38"/>
      <c r="C141" s="54" t="s">
        <v>167</v>
      </c>
      <c r="D141" s="54"/>
      <c r="E141" s="54"/>
      <c r="F141" s="54"/>
      <c r="G141" s="54"/>
      <c r="H141" s="54"/>
      <c r="I141" s="54"/>
    </row>
    <row r="142" spans="1:9" ht="63.75" x14ac:dyDescent="0.25">
      <c r="A142" s="28" t="s">
        <v>168</v>
      </c>
      <c r="B142" s="38"/>
      <c r="C142" s="90" t="s">
        <v>132</v>
      </c>
      <c r="D142" s="23" t="s">
        <v>14</v>
      </c>
      <c r="E142" s="24">
        <v>7.0000000000000007E-2</v>
      </c>
      <c r="F142" s="24">
        <v>22.21</v>
      </c>
      <c r="G142" s="24">
        <v>7</v>
      </c>
      <c r="H142" s="25">
        <f>E142+F142</f>
        <v>22.28</v>
      </c>
      <c r="I142" s="25">
        <f>E142+G142</f>
        <v>7.07</v>
      </c>
    </row>
    <row r="143" spans="1:9" ht="15.75" x14ac:dyDescent="0.25">
      <c r="A143" s="52" t="s">
        <v>169</v>
      </c>
      <c r="B143" s="38"/>
      <c r="C143" s="54" t="s">
        <v>170</v>
      </c>
      <c r="D143" s="54"/>
      <c r="E143" s="54"/>
      <c r="F143" s="54"/>
      <c r="G143" s="54"/>
      <c r="H143" s="54"/>
      <c r="I143" s="54"/>
    </row>
    <row r="144" spans="1:9" ht="63.75" x14ac:dyDescent="0.25">
      <c r="A144" s="28" t="s">
        <v>171</v>
      </c>
      <c r="B144" s="38"/>
      <c r="C144" s="90" t="s">
        <v>132</v>
      </c>
      <c r="D144" s="23" t="s">
        <v>14</v>
      </c>
      <c r="E144" s="91">
        <v>0.28000000000000003</v>
      </c>
      <c r="F144" s="24">
        <v>32.06</v>
      </c>
      <c r="G144" s="24">
        <v>9.5</v>
      </c>
      <c r="H144" s="25">
        <f>E144+F144</f>
        <v>32.340000000000003</v>
      </c>
      <c r="I144" s="25">
        <f>E144+G144</f>
        <v>9.7799999999999994</v>
      </c>
    </row>
    <row r="145" spans="1:9" ht="15.75" x14ac:dyDescent="0.25">
      <c r="A145" s="52" t="s">
        <v>172</v>
      </c>
      <c r="B145" s="38"/>
      <c r="C145" s="54" t="s">
        <v>173</v>
      </c>
      <c r="D145" s="54"/>
      <c r="E145" s="54"/>
      <c r="F145" s="54"/>
      <c r="G145" s="54"/>
      <c r="H145" s="54"/>
      <c r="I145" s="54"/>
    </row>
    <row r="146" spans="1:9" ht="63.75" x14ac:dyDescent="0.25">
      <c r="A146" s="28" t="s">
        <v>174</v>
      </c>
      <c r="B146" s="38"/>
      <c r="C146" s="90" t="s">
        <v>132</v>
      </c>
      <c r="D146" s="23" t="s">
        <v>14</v>
      </c>
      <c r="E146" s="24">
        <v>7.0000000000000007E-2</v>
      </c>
      <c r="F146" s="24">
        <v>55.53</v>
      </c>
      <c r="G146" s="24">
        <v>17.399999999999999</v>
      </c>
      <c r="H146" s="25">
        <f>E146+F146</f>
        <v>55.6</v>
      </c>
      <c r="I146" s="25">
        <f>E146+G146</f>
        <v>17.47</v>
      </c>
    </row>
    <row r="147" spans="1:9" ht="15.75" x14ac:dyDescent="0.25">
      <c r="A147" s="52" t="s">
        <v>175</v>
      </c>
      <c r="B147" s="38"/>
      <c r="C147" s="54" t="s">
        <v>176</v>
      </c>
      <c r="D147" s="54"/>
      <c r="E147" s="54"/>
      <c r="F147" s="54"/>
      <c r="G147" s="54"/>
      <c r="H147" s="54"/>
      <c r="I147" s="54"/>
    </row>
    <row r="148" spans="1:9" ht="63.75" x14ac:dyDescent="0.25">
      <c r="A148" s="28" t="s">
        <v>177</v>
      </c>
      <c r="B148" s="38"/>
      <c r="C148" s="90" t="s">
        <v>132</v>
      </c>
      <c r="D148" s="23" t="s">
        <v>14</v>
      </c>
      <c r="E148" s="91">
        <v>0.28000000000000003</v>
      </c>
      <c r="F148" s="24">
        <v>82.69</v>
      </c>
      <c r="G148" s="24">
        <v>23.7</v>
      </c>
      <c r="H148" s="25">
        <f>E148+F148</f>
        <v>82.97</v>
      </c>
      <c r="I148" s="25">
        <f>E148+G148</f>
        <v>23.98</v>
      </c>
    </row>
    <row r="149" spans="1:9" ht="15.75" x14ac:dyDescent="0.25">
      <c r="A149" s="52" t="s">
        <v>178</v>
      </c>
      <c r="B149" s="38"/>
      <c r="C149" s="54" t="s">
        <v>179</v>
      </c>
      <c r="D149" s="54"/>
      <c r="E149" s="54"/>
      <c r="F149" s="54"/>
      <c r="G149" s="54"/>
      <c r="H149" s="54"/>
      <c r="I149" s="54"/>
    </row>
    <row r="150" spans="1:9" ht="63.75" x14ac:dyDescent="0.25">
      <c r="A150" s="28" t="s">
        <v>180</v>
      </c>
      <c r="B150" s="38"/>
      <c r="C150" s="90" t="s">
        <v>132</v>
      </c>
      <c r="D150" s="23" t="s">
        <v>14</v>
      </c>
      <c r="E150" s="24">
        <v>7.0000000000000007E-2</v>
      </c>
      <c r="F150" s="24">
        <v>55.53</v>
      </c>
      <c r="G150" s="24">
        <v>17.399999999999999</v>
      </c>
      <c r="H150" s="25">
        <f>E150+F150</f>
        <v>55.6</v>
      </c>
      <c r="I150" s="25">
        <f>E150+G150</f>
        <v>17.47</v>
      </c>
    </row>
    <row r="151" spans="1:9" ht="15.75" x14ac:dyDescent="0.25">
      <c r="A151" s="52" t="s">
        <v>181</v>
      </c>
      <c r="B151" s="38"/>
      <c r="C151" s="54" t="s">
        <v>182</v>
      </c>
      <c r="D151" s="54"/>
      <c r="E151" s="54"/>
      <c r="F151" s="54"/>
      <c r="G151" s="54"/>
      <c r="H151" s="54"/>
      <c r="I151" s="54"/>
    </row>
    <row r="152" spans="1:9" ht="63.75" x14ac:dyDescent="0.25">
      <c r="A152" s="28" t="s">
        <v>183</v>
      </c>
      <c r="B152" s="38"/>
      <c r="C152" s="90" t="s">
        <v>132</v>
      </c>
      <c r="D152" s="23" t="s">
        <v>14</v>
      </c>
      <c r="E152" s="91">
        <v>0.28000000000000003</v>
      </c>
      <c r="F152" s="24">
        <v>82.69</v>
      </c>
      <c r="G152" s="24">
        <v>23.7</v>
      </c>
      <c r="H152" s="25">
        <f>E152+F152</f>
        <v>82.97</v>
      </c>
      <c r="I152" s="25">
        <f>E152+G152</f>
        <v>23.98</v>
      </c>
    </row>
    <row r="153" spans="1:9" ht="15.75" x14ac:dyDescent="0.25">
      <c r="A153" s="52" t="s">
        <v>184</v>
      </c>
      <c r="B153" s="38"/>
      <c r="C153" s="54" t="s">
        <v>185</v>
      </c>
      <c r="D153" s="54"/>
      <c r="E153" s="54"/>
      <c r="F153" s="54"/>
      <c r="G153" s="54"/>
      <c r="H153" s="54"/>
      <c r="I153" s="54"/>
    </row>
    <row r="154" spans="1:9" ht="63.75" x14ac:dyDescent="0.25">
      <c r="A154" s="28" t="s">
        <v>186</v>
      </c>
      <c r="B154" s="38"/>
      <c r="C154" s="90" t="s">
        <v>132</v>
      </c>
      <c r="D154" s="23" t="s">
        <v>14</v>
      </c>
      <c r="E154" s="91">
        <v>0.28000000000000003</v>
      </c>
      <c r="F154" s="24">
        <v>111.09</v>
      </c>
      <c r="G154" s="24">
        <v>34.9</v>
      </c>
      <c r="H154" s="25">
        <f>E154+F154</f>
        <v>111.37</v>
      </c>
      <c r="I154" s="25">
        <f>E154+G154</f>
        <v>35.18</v>
      </c>
    </row>
    <row r="155" spans="1:9" ht="15.75" x14ac:dyDescent="0.25">
      <c r="A155" s="52" t="s">
        <v>187</v>
      </c>
      <c r="B155" s="38"/>
      <c r="C155" s="92" t="s">
        <v>188</v>
      </c>
      <c r="D155" s="92"/>
      <c r="E155" s="92"/>
      <c r="F155" s="92"/>
      <c r="G155" s="92"/>
      <c r="H155" s="92"/>
      <c r="I155" s="92"/>
    </row>
    <row r="156" spans="1:9" ht="45" x14ac:dyDescent="0.25">
      <c r="A156" s="28" t="s">
        <v>189</v>
      </c>
      <c r="B156" s="38"/>
      <c r="C156" s="29" t="s">
        <v>190</v>
      </c>
      <c r="D156" s="23" t="s">
        <v>14</v>
      </c>
      <c r="E156" s="81" t="s">
        <v>16</v>
      </c>
      <c r="F156" s="24">
        <v>21.04</v>
      </c>
      <c r="G156" s="24">
        <v>8.5399999999999991</v>
      </c>
      <c r="H156" s="25">
        <f>F156</f>
        <v>21.04</v>
      </c>
      <c r="I156" s="25">
        <f>G156</f>
        <v>8.5399999999999991</v>
      </c>
    </row>
    <row r="157" spans="1:9" ht="60" x14ac:dyDescent="0.25">
      <c r="A157" s="28" t="s">
        <v>191</v>
      </c>
      <c r="B157" s="38"/>
      <c r="C157" s="29" t="s">
        <v>192</v>
      </c>
      <c r="D157" s="23" t="s">
        <v>14</v>
      </c>
      <c r="E157" s="81" t="s">
        <v>16</v>
      </c>
      <c r="F157" s="24">
        <v>25.23</v>
      </c>
      <c r="G157" s="24">
        <v>10.24</v>
      </c>
      <c r="H157" s="25">
        <f t="shared" ref="H157:I162" si="4">F157</f>
        <v>25.23</v>
      </c>
      <c r="I157" s="25">
        <f t="shared" si="4"/>
        <v>10.24</v>
      </c>
    </row>
    <row r="158" spans="1:9" ht="15.75" x14ac:dyDescent="0.25">
      <c r="A158" s="28" t="s">
        <v>193</v>
      </c>
      <c r="B158" s="38"/>
      <c r="C158" s="29" t="s">
        <v>194</v>
      </c>
      <c r="D158" s="23" t="s">
        <v>14</v>
      </c>
      <c r="E158" s="81" t="s">
        <v>16</v>
      </c>
      <c r="F158" s="24">
        <v>25.23</v>
      </c>
      <c r="G158" s="24">
        <v>10.24</v>
      </c>
      <c r="H158" s="25">
        <f t="shared" si="4"/>
        <v>25.23</v>
      </c>
      <c r="I158" s="25">
        <f t="shared" si="4"/>
        <v>10.24</v>
      </c>
    </row>
    <row r="159" spans="1:9" ht="15.75" x14ac:dyDescent="0.25">
      <c r="A159" s="28" t="s">
        <v>195</v>
      </c>
      <c r="B159" s="38"/>
      <c r="C159" s="29" t="s">
        <v>196</v>
      </c>
      <c r="D159" s="23" t="s">
        <v>14</v>
      </c>
      <c r="E159" s="81" t="s">
        <v>16</v>
      </c>
      <c r="F159" s="24">
        <v>25.23</v>
      </c>
      <c r="G159" s="24">
        <v>10.24</v>
      </c>
      <c r="H159" s="25">
        <f t="shared" si="4"/>
        <v>25.23</v>
      </c>
      <c r="I159" s="25">
        <f t="shared" si="4"/>
        <v>10.24</v>
      </c>
    </row>
    <row r="160" spans="1:9" ht="45" x14ac:dyDescent="0.25">
      <c r="A160" s="28" t="s">
        <v>197</v>
      </c>
      <c r="B160" s="38"/>
      <c r="C160" s="29" t="s">
        <v>198</v>
      </c>
      <c r="D160" s="23" t="s">
        <v>14</v>
      </c>
      <c r="E160" s="81" t="s">
        <v>16</v>
      </c>
      <c r="F160" s="24">
        <v>21.04</v>
      </c>
      <c r="G160" s="24">
        <v>8.5399999999999991</v>
      </c>
      <c r="H160" s="25">
        <f t="shared" si="4"/>
        <v>21.04</v>
      </c>
      <c r="I160" s="25">
        <f t="shared" si="4"/>
        <v>8.5399999999999991</v>
      </c>
    </row>
    <row r="161" spans="1:9" ht="150" x14ac:dyDescent="0.25">
      <c r="A161" s="28" t="s">
        <v>199</v>
      </c>
      <c r="B161" s="38"/>
      <c r="C161" s="29" t="s">
        <v>200</v>
      </c>
      <c r="D161" s="23" t="s">
        <v>14</v>
      </c>
      <c r="E161" s="81" t="s">
        <v>16</v>
      </c>
      <c r="F161" s="24">
        <v>25.23</v>
      </c>
      <c r="G161" s="24">
        <v>10.24</v>
      </c>
      <c r="H161" s="25">
        <f t="shared" si="4"/>
        <v>25.23</v>
      </c>
      <c r="I161" s="25">
        <f t="shared" si="4"/>
        <v>10.24</v>
      </c>
    </row>
    <row r="162" spans="1:9" ht="210" x14ac:dyDescent="0.25">
      <c r="A162" s="28" t="s">
        <v>201</v>
      </c>
      <c r="B162" s="38"/>
      <c r="C162" s="29" t="s">
        <v>202</v>
      </c>
      <c r="D162" s="23" t="s">
        <v>14</v>
      </c>
      <c r="E162" s="81" t="s">
        <v>16</v>
      </c>
      <c r="F162" s="24">
        <v>42.05</v>
      </c>
      <c r="G162" s="24">
        <v>17.079999999999998</v>
      </c>
      <c r="H162" s="25">
        <f t="shared" si="4"/>
        <v>42.05</v>
      </c>
      <c r="I162" s="25">
        <f t="shared" si="4"/>
        <v>17.079999999999998</v>
      </c>
    </row>
  </sheetData>
  <mergeCells count="51">
    <mergeCell ref="C155:I155"/>
    <mergeCell ref="C143:I143"/>
    <mergeCell ref="C145:I145"/>
    <mergeCell ref="C147:I147"/>
    <mergeCell ref="C149:I149"/>
    <mergeCell ref="C151:I151"/>
    <mergeCell ref="C153:I153"/>
    <mergeCell ref="C131:I131"/>
    <mergeCell ref="C133:I133"/>
    <mergeCell ref="C135:I135"/>
    <mergeCell ref="C137:I137"/>
    <mergeCell ref="C139:I139"/>
    <mergeCell ref="C141:I141"/>
    <mergeCell ref="C119:I119"/>
    <mergeCell ref="C121:I121"/>
    <mergeCell ref="C123:I123"/>
    <mergeCell ref="C125:I125"/>
    <mergeCell ref="C127:I127"/>
    <mergeCell ref="C129:I129"/>
    <mergeCell ref="C85:G85"/>
    <mergeCell ref="C86:G86"/>
    <mergeCell ref="C89:G89"/>
    <mergeCell ref="C92:G92"/>
    <mergeCell ref="A116:I116"/>
    <mergeCell ref="C117:I117"/>
    <mergeCell ref="C33:I33"/>
    <mergeCell ref="A52:I52"/>
    <mergeCell ref="C56:I56"/>
    <mergeCell ref="C58:I58"/>
    <mergeCell ref="C59:I59"/>
    <mergeCell ref="C62:I62"/>
    <mergeCell ref="C75:G75"/>
    <mergeCell ref="A66:I66"/>
    <mergeCell ref="A67:I67"/>
    <mergeCell ref="A68:I68"/>
    <mergeCell ref="C36:I36"/>
    <mergeCell ref="C30:I30"/>
    <mergeCell ref="C29:I29"/>
    <mergeCell ref="C24:I24"/>
    <mergeCell ref="A9:I9"/>
    <mergeCell ref="A10:I10"/>
    <mergeCell ref="A8:I8"/>
    <mergeCell ref="A1:I1"/>
    <mergeCell ref="A2:I2"/>
    <mergeCell ref="A4:I4"/>
    <mergeCell ref="A5:A6"/>
    <mergeCell ref="C5:C6"/>
    <mergeCell ref="D5:D6"/>
    <mergeCell ref="E5:E6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эдуард середа</cp:lastModifiedBy>
  <dcterms:created xsi:type="dcterms:W3CDTF">2017-01-04T08:32:24Z</dcterms:created>
  <dcterms:modified xsi:type="dcterms:W3CDTF">2017-01-04T08:38:37Z</dcterms:modified>
</cp:coreProperties>
</file>