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6" i="1"/>
  <c r="K66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</calcChain>
</file>

<file path=xl/sharedStrings.xml><?xml version="1.0" encoding="utf-8"?>
<sst xmlns="http://schemas.openxmlformats.org/spreadsheetml/2006/main" count="221" uniqueCount="149">
  <si>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</si>
  <si>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</si>
  <si>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</si>
  <si>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</si>
  <si>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</si>
  <si>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</si>
  <si>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</si>
  <si>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</si>
  <si>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</si>
  <si>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</si>
  <si>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</si>
  <si>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</si>
  <si>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</si>
  <si>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</si>
  <si>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</si>
  <si>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</si>
  <si>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</si>
  <si>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</si>
  <si>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</si>
  <si>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</si>
  <si>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</si>
  <si>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</si>
  <si>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процедура</t>
  </si>
  <si>
    <t xml:space="preserve">Массаж </t>
  </si>
  <si>
    <t>Массаж      головы      (лобно-височной      и затылочно-теменной области)</t>
  </si>
  <si>
    <t>Массаж   лица   (лобной,   окологлазничной, верхне- и нижнечелюстной области)</t>
  </si>
  <si>
    <t>Массаж шеи</t>
  </si>
  <si>
    <t>Массаж     воротниковой      зоны      (задней поверхности   шеи,   спина   до   уровня   IV грудного  позвонка,   передней  поверхности грудной клетки до 2-го ребра)</t>
  </si>
  <si>
    <t>Массаж верхней конечности</t>
  </si>
  <si>
    <t>Массаж верхней конечности,  надплечья и области лопатки</t>
  </si>
  <si>
    <t>Массаж плечевого сустава (верхней трети плеча,     области     плечевого     сустава     и надплечья одноименной стороны)</t>
  </si>
  <si>
    <t>Массаж локтевого сустава (верхней трети предплечья,   области  локтевого   сустава  и нижней трети плеча)</t>
  </si>
  <si>
    <t>Массаж           лучезапястного            сустава (проксимального    отдела    кисти,   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</si>
  <si>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</si>
  <si>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 клетки  от передних границ надплечий до реберных дуг и области спины от VII до I поясничного позвонка)</t>
  </si>
  <si>
    <t>Массаж   спины   (от   VII   шейного   до   I поясничного позвонка и от левой до правой средней   аксиллярной   линии, у  детей   -включая пояснично-крестцовую область)</t>
  </si>
  <si>
    <t>Массаж мышц передней брюшной стенки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</si>
  <si>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</si>
  <si>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</si>
  <si>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</si>
  <si>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1.17.</t>
  </si>
  <si>
    <t>Массаж           шейно-грудного           отдела позвоночника (области задней поверхности шеи    и    области    спины    до    -первого поясничного позвонка и от левой до правой задней и аксиллярной линии)</t>
  </si>
  <si>
    <t>1.18.</t>
  </si>
  <si>
    <t>Сегментарный     массаж      шейно-грудного отдела позвоночника</t>
  </si>
  <si>
    <t>1.19.</t>
  </si>
  <si>
    <t>Массаж   области   позвоночника   (области задней     поверхности     шеи,     спины    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</si>
  <si>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</si>
  <si>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</si>
  <si>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</si>
  <si>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 нижней  конечности   и  поясницы (области стопы, голени, бедра, ягодичной и пояснично-крестцовой области)</t>
  </si>
  <si>
    <t>1.22.</t>
  </si>
  <si>
    <t>Массаж   тазобедренного   сустава  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</si>
  <si>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</si>
  <si>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</si>
  <si>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</si>
  <si>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   отдела    стопы,    области голеностопного   сустава   и   нижней   трети голени)</t>
  </si>
  <si>
    <t>1.25.</t>
  </si>
  <si>
    <t>Массаж стопы голени</t>
  </si>
  <si>
    <t>1.27.</t>
  </si>
  <si>
    <t>Периостальный массаж</t>
  </si>
  <si>
    <t>1.29.</t>
  </si>
  <si>
    <t>Соединительно- тканный массаж</t>
  </si>
  <si>
    <t>Восточный массаж.</t>
  </si>
  <si>
    <t>3.33.</t>
  </si>
  <si>
    <t>Восточный массаж</t>
  </si>
  <si>
    <t>3.33.1.</t>
  </si>
  <si>
    <t>Восточный массаж головы и рук</t>
  </si>
  <si>
    <t>3.33.2.</t>
  </si>
  <si>
    <t>Восточный массаж головы и шейно-воротниковой зоны</t>
  </si>
  <si>
    <t>3.33.3.</t>
  </si>
  <si>
    <t>Восточный массаж головы и груди</t>
  </si>
  <si>
    <t>3.33.4.</t>
  </si>
  <si>
    <t>Восточный массаж шейно-воротниковой зоны, спины и ног</t>
  </si>
  <si>
    <t>3.33.6.</t>
  </si>
  <si>
    <t>Восточный массаж спины и поясницы</t>
  </si>
  <si>
    <t>3.33.7.</t>
  </si>
  <si>
    <t>Восточный массаж поясницы и ног</t>
  </si>
  <si>
    <t>3.33.8.</t>
  </si>
  <si>
    <t>Восточный массаж груди и рук</t>
  </si>
  <si>
    <t>3.33.9.</t>
  </si>
  <si>
    <t>Восточный массаж груди, живота  и ног</t>
  </si>
  <si>
    <t>3.33.10.</t>
  </si>
  <si>
    <t>Восточный массаж стоп</t>
  </si>
  <si>
    <t>3.33.11.</t>
  </si>
  <si>
    <t>Восточный массаж кистей</t>
  </si>
  <si>
    <t>3.33.12.</t>
  </si>
  <si>
    <t>Восточный массаж лица</t>
  </si>
  <si>
    <t>3.33.15</t>
  </si>
  <si>
    <t>3.33.15.1.</t>
  </si>
  <si>
    <t>Восточный массаж скребком лица</t>
  </si>
  <si>
    <t>3.33.16</t>
  </si>
  <si>
    <t>3.33.16.1.</t>
  </si>
  <si>
    <t>Восточный массаж медицинскими изделиями для механического массажа лица</t>
  </si>
  <si>
    <t>3.33.16.2.</t>
  </si>
  <si>
    <t>Восточный массаж медицинскими изделиями для механического массажа передней поверхности грудной клетки</t>
  </si>
  <si>
    <t>3.33.16.3.</t>
  </si>
  <si>
    <t>Восточный массаж медицинскими изделиями для механического массажа верхних конечностей</t>
  </si>
  <si>
    <t>3.33.16.4.</t>
  </si>
  <si>
    <t>Восточный массаж медицинскими изделиями для механического массажа спины</t>
  </si>
  <si>
    <t>3.33.16.5.</t>
  </si>
  <si>
    <t>Восточный массаж медицинскими изделиями для механического массажа поясницы</t>
  </si>
  <si>
    <t>3.33.16.6.</t>
  </si>
  <si>
    <t>Восточный массаж медицинскими изделиями для механического массажа нижних конечностей</t>
  </si>
  <si>
    <t>3.33.17.</t>
  </si>
  <si>
    <t>Точечный массаж (акпрессура)</t>
  </si>
  <si>
    <t>3.33.18.</t>
  </si>
  <si>
    <t>Подготовительно-заключительный этап для проведения процедур массажа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</si>
  <si>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</si>
  <si>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</si>
  <si>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</si>
  <si>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Вакуумный массаж</t>
  </si>
  <si>
    <t>2.3.</t>
  </si>
  <si>
    <t>Вакуумный массаж плечевого сустава</t>
  </si>
  <si>
    <t>2.4.</t>
  </si>
  <si>
    <t>Вакуумный массаж межлопаточной области</t>
  </si>
  <si>
    <t>2.5.</t>
  </si>
  <si>
    <t>Вакуумный массаж верхней конечности</t>
  </si>
  <si>
    <t>2.6.</t>
  </si>
  <si>
    <t>Вакуумный массаж области печени</t>
  </si>
  <si>
    <t>2.7.</t>
  </si>
  <si>
    <t>Вакуумный массаж области грудной клетки</t>
  </si>
  <si>
    <t>2.8.</t>
  </si>
  <si>
    <t>Вакуумный массаж спины</t>
  </si>
  <si>
    <t>2.9.</t>
  </si>
  <si>
    <t>Вакуумный массаж области живота</t>
  </si>
  <si>
    <t>2.10.</t>
  </si>
  <si>
    <t>Вакуумный массаж области позвоночника</t>
  </si>
  <si>
    <t>2.11.</t>
  </si>
  <si>
    <t>Вакуумный массаж грудного отдела позвоночника</t>
  </si>
  <si>
    <t>2.12.</t>
  </si>
  <si>
    <t>Вакуумный массаж пояснично-крестцовой области</t>
  </si>
  <si>
    <t>2.13.</t>
  </si>
  <si>
    <t>Вакуумный массаж спины и поясницы</t>
  </si>
  <si>
    <t>2.14.</t>
  </si>
  <si>
    <t>Вакуумный массаж тазобедренного сустава</t>
  </si>
  <si>
    <t>2.15.</t>
  </si>
  <si>
    <t>Вакуумный массаж нижней конечности</t>
  </si>
  <si>
    <t>Восточный массаж скребком</t>
  </si>
  <si>
    <t>Восточный массаж медицинскими изделиями для механического массажа</t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</si>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</sst>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5" workbookViewId="0">
      <selection activeCell="O14" sqref="O14"/>
    </sheetView>
  </sheetViews>
  <sheetFormatPr defaultRowHeight="15" x14ac:dyDescent="0.25"/>
  <cols>
    <col min="1" max="1" width="7.85546875" customWidth="1"/>
    <col min="2" max="2" width="18.85546875" hidden="1" customWidth="1"/>
    <col min="3" max="3" width="40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107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108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109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139</v>
      </c>
      <c r="I4" s="2"/>
    </row>
    <row r="5" spans="1:12" s="3" customFormat="1" ht="17.25" x14ac:dyDescent="0.2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3" customFormat="1" ht="35.25" customHeight="1" x14ac:dyDescent="0.2">
      <c r="A6" s="9" t="s">
        <v>140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.7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</row>
    <row r="8" spans="1:12" ht="24.75" customHeight="1" x14ac:dyDescent="0.25">
      <c r="A8" s="10" t="s">
        <v>1</v>
      </c>
      <c r="B8" s="44"/>
      <c r="C8" s="45" t="s">
        <v>2</v>
      </c>
      <c r="D8" s="46" t="s">
        <v>3</v>
      </c>
      <c r="E8" s="46" t="s">
        <v>141</v>
      </c>
      <c r="F8" s="46"/>
      <c r="G8" s="47" t="s">
        <v>142</v>
      </c>
      <c r="H8" s="47" t="s">
        <v>143</v>
      </c>
      <c r="I8" s="47" t="s">
        <v>144</v>
      </c>
      <c r="J8" s="47" t="s">
        <v>145</v>
      </c>
      <c r="K8" s="48" t="s">
        <v>4</v>
      </c>
      <c r="L8" s="49"/>
    </row>
    <row r="9" spans="1:12" ht="24.75" thickBot="1" x14ac:dyDescent="0.3">
      <c r="A9" s="11"/>
      <c r="B9" s="50"/>
      <c r="C9" s="51"/>
      <c r="D9" s="52"/>
      <c r="E9" s="53" t="s">
        <v>146</v>
      </c>
      <c r="F9" s="54" t="s">
        <v>147</v>
      </c>
      <c r="G9" s="55"/>
      <c r="H9" s="55"/>
      <c r="I9" s="55"/>
      <c r="J9" s="55"/>
      <c r="K9" s="56" t="s">
        <v>5</v>
      </c>
      <c r="L9" s="57" t="s">
        <v>148</v>
      </c>
    </row>
    <row r="10" spans="1:12" ht="15.75" x14ac:dyDescent="0.25">
      <c r="A10" s="12" t="s"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" x14ac:dyDescent="0.25">
      <c r="A11" s="6" t="s">
        <v>6</v>
      </c>
      <c r="B11" s="13"/>
      <c r="C11" s="14" t="s">
        <v>24</v>
      </c>
      <c r="D11" s="7" t="s">
        <v>22</v>
      </c>
      <c r="E11" s="15">
        <v>9.5500000000000007</v>
      </c>
      <c r="F11" s="16">
        <v>3.47</v>
      </c>
      <c r="G11" s="16"/>
      <c r="H11" s="16"/>
      <c r="I11" s="16"/>
      <c r="J11" s="16"/>
      <c r="K11" s="17">
        <f t="shared" ref="K11:L37" si="0">E11</f>
        <v>9.5500000000000007</v>
      </c>
      <c r="L11" s="17">
        <f t="shared" si="0"/>
        <v>3.47</v>
      </c>
    </row>
    <row r="12" spans="1:12" ht="24" x14ac:dyDescent="0.25">
      <c r="A12" s="6" t="s">
        <v>7</v>
      </c>
      <c r="B12" s="13"/>
      <c r="C12" s="14" t="s">
        <v>25</v>
      </c>
      <c r="D12" s="7" t="s">
        <v>22</v>
      </c>
      <c r="E12" s="18">
        <v>9.5500000000000007</v>
      </c>
      <c r="F12" s="16">
        <v>3.47</v>
      </c>
      <c r="G12" s="16"/>
      <c r="H12" s="16"/>
      <c r="I12" s="16"/>
      <c r="J12" s="16"/>
      <c r="K12" s="17">
        <f t="shared" si="0"/>
        <v>9.5500000000000007</v>
      </c>
      <c r="L12" s="17">
        <f t="shared" si="0"/>
        <v>3.47</v>
      </c>
    </row>
    <row r="13" spans="1:12" x14ac:dyDescent="0.25">
      <c r="A13" s="6" t="s">
        <v>8</v>
      </c>
      <c r="B13" s="13"/>
      <c r="C13" s="14" t="s">
        <v>26</v>
      </c>
      <c r="D13" s="7" t="s">
        <v>22</v>
      </c>
      <c r="E13" s="18">
        <v>9.5500000000000007</v>
      </c>
      <c r="F13" s="16">
        <v>3.47</v>
      </c>
      <c r="G13" s="16"/>
      <c r="H13" s="16"/>
      <c r="I13" s="16"/>
      <c r="J13" s="16"/>
      <c r="K13" s="17">
        <f t="shared" si="0"/>
        <v>9.5500000000000007</v>
      </c>
      <c r="L13" s="17">
        <f t="shared" si="0"/>
        <v>3.47</v>
      </c>
    </row>
    <row r="14" spans="1:12" ht="48" x14ac:dyDescent="0.25">
      <c r="A14" s="6" t="s">
        <v>9</v>
      </c>
      <c r="B14" s="13"/>
      <c r="C14" s="19" t="s">
        <v>27</v>
      </c>
      <c r="D14" s="7" t="s">
        <v>22</v>
      </c>
      <c r="E14" s="18">
        <v>15.79</v>
      </c>
      <c r="F14" s="16">
        <v>5.21</v>
      </c>
      <c r="G14" s="16"/>
      <c r="H14" s="16"/>
      <c r="I14" s="16"/>
      <c r="J14" s="16"/>
      <c r="K14" s="17">
        <f t="shared" si="0"/>
        <v>15.79</v>
      </c>
      <c r="L14" s="17">
        <f t="shared" si="0"/>
        <v>5.21</v>
      </c>
    </row>
    <row r="15" spans="1:12" x14ac:dyDescent="0.25">
      <c r="A15" s="6" t="s">
        <v>10</v>
      </c>
      <c r="B15" s="13"/>
      <c r="C15" s="14" t="s">
        <v>28</v>
      </c>
      <c r="D15" s="7" t="s">
        <v>22</v>
      </c>
      <c r="E15" s="18">
        <v>15.79</v>
      </c>
      <c r="F15" s="16">
        <v>5.21</v>
      </c>
      <c r="G15" s="16"/>
      <c r="H15" s="16"/>
      <c r="I15" s="16"/>
      <c r="J15" s="16"/>
      <c r="K15" s="17">
        <f t="shared" si="0"/>
        <v>15.79</v>
      </c>
      <c r="L15" s="17">
        <f t="shared" si="0"/>
        <v>5.21</v>
      </c>
    </row>
    <row r="16" spans="1:12" ht="24" x14ac:dyDescent="0.25">
      <c r="A16" s="6" t="s">
        <v>11</v>
      </c>
      <c r="B16" s="13"/>
      <c r="C16" s="14" t="s">
        <v>29</v>
      </c>
      <c r="D16" s="7" t="s">
        <v>22</v>
      </c>
      <c r="E16" s="18">
        <v>21.05</v>
      </c>
      <c r="F16" s="16">
        <v>6.94</v>
      </c>
      <c r="G16" s="16"/>
      <c r="H16" s="16"/>
      <c r="I16" s="16"/>
      <c r="J16" s="16"/>
      <c r="K16" s="17">
        <f t="shared" si="0"/>
        <v>21.05</v>
      </c>
      <c r="L16" s="17">
        <f t="shared" si="0"/>
        <v>6.94</v>
      </c>
    </row>
    <row r="17" spans="1:12" ht="36" x14ac:dyDescent="0.25">
      <c r="A17" s="6" t="s">
        <v>12</v>
      </c>
      <c r="B17" s="13"/>
      <c r="C17" s="14" t="s">
        <v>30</v>
      </c>
      <c r="D17" s="7" t="s">
        <v>22</v>
      </c>
      <c r="E17" s="18">
        <v>9.5500000000000007</v>
      </c>
      <c r="F17" s="16">
        <v>3.47</v>
      </c>
      <c r="G17" s="16"/>
      <c r="H17" s="16"/>
      <c r="I17" s="16"/>
      <c r="J17" s="16"/>
      <c r="K17" s="17">
        <f t="shared" si="0"/>
        <v>9.5500000000000007</v>
      </c>
      <c r="L17" s="17">
        <f t="shared" si="0"/>
        <v>3.47</v>
      </c>
    </row>
    <row r="18" spans="1:12" ht="36" x14ac:dyDescent="0.25">
      <c r="A18" s="6" t="s">
        <v>13</v>
      </c>
      <c r="B18" s="13"/>
      <c r="C18" s="14" t="s">
        <v>31</v>
      </c>
      <c r="D18" s="7" t="s">
        <v>22</v>
      </c>
      <c r="E18" s="18">
        <v>9.5500000000000007</v>
      </c>
      <c r="F18" s="16">
        <v>3.47</v>
      </c>
      <c r="G18" s="16"/>
      <c r="H18" s="16"/>
      <c r="I18" s="16"/>
      <c r="J18" s="16"/>
      <c r="K18" s="17">
        <f t="shared" si="0"/>
        <v>9.5500000000000007</v>
      </c>
      <c r="L18" s="17">
        <f t="shared" si="0"/>
        <v>3.47</v>
      </c>
    </row>
    <row r="19" spans="1:12" ht="36" x14ac:dyDescent="0.25">
      <c r="A19" s="6" t="s">
        <v>14</v>
      </c>
      <c r="B19" s="13"/>
      <c r="C19" s="14" t="s">
        <v>32</v>
      </c>
      <c r="D19" s="7" t="s">
        <v>22</v>
      </c>
      <c r="E19" s="18">
        <v>9.5500000000000007</v>
      </c>
      <c r="F19" s="16">
        <v>3.47</v>
      </c>
      <c r="G19" s="16"/>
      <c r="H19" s="16"/>
      <c r="I19" s="16"/>
      <c r="J19" s="16"/>
      <c r="K19" s="17">
        <f t="shared" si="0"/>
        <v>9.5500000000000007</v>
      </c>
      <c r="L19" s="17">
        <f t="shared" si="0"/>
        <v>3.47</v>
      </c>
    </row>
    <row r="20" spans="1:12" x14ac:dyDescent="0.25">
      <c r="A20" s="6" t="s">
        <v>15</v>
      </c>
      <c r="B20" s="13"/>
      <c r="C20" s="14" t="s">
        <v>33</v>
      </c>
      <c r="D20" s="7" t="s">
        <v>22</v>
      </c>
      <c r="E20" s="18">
        <v>9.5500000000000007</v>
      </c>
      <c r="F20" s="16">
        <v>3.47</v>
      </c>
      <c r="G20" s="16"/>
      <c r="H20" s="16"/>
      <c r="I20" s="16"/>
      <c r="J20" s="16"/>
      <c r="K20" s="17">
        <f t="shared" si="0"/>
        <v>9.5500000000000007</v>
      </c>
      <c r="L20" s="17">
        <f t="shared" si="0"/>
        <v>3.47</v>
      </c>
    </row>
    <row r="21" spans="1:12" ht="48" x14ac:dyDescent="0.25">
      <c r="A21" s="6" t="s">
        <v>16</v>
      </c>
      <c r="B21" s="13"/>
      <c r="C21" s="14" t="s">
        <v>34</v>
      </c>
      <c r="D21" s="7" t="s">
        <v>22</v>
      </c>
      <c r="E21" s="18">
        <v>24.69</v>
      </c>
      <c r="F21" s="16">
        <v>8.69</v>
      </c>
      <c r="G21" s="16"/>
      <c r="H21" s="16"/>
      <c r="I21" s="16"/>
      <c r="J21" s="16"/>
      <c r="K21" s="17">
        <f t="shared" si="0"/>
        <v>24.69</v>
      </c>
      <c r="L21" s="17">
        <f t="shared" si="0"/>
        <v>8.69</v>
      </c>
    </row>
    <row r="22" spans="1:12" ht="48" x14ac:dyDescent="0.25">
      <c r="A22" s="6" t="s">
        <v>17</v>
      </c>
      <c r="B22" s="13"/>
      <c r="C22" s="14" t="s">
        <v>35</v>
      </c>
      <c r="D22" s="7" t="s">
        <v>22</v>
      </c>
      <c r="E22" s="18">
        <v>14.32</v>
      </c>
      <c r="F22" s="16">
        <v>5.21</v>
      </c>
      <c r="G22" s="16"/>
      <c r="H22" s="16"/>
      <c r="I22" s="16"/>
      <c r="J22" s="16"/>
      <c r="K22" s="17">
        <f t="shared" si="0"/>
        <v>14.32</v>
      </c>
      <c r="L22" s="17">
        <f t="shared" si="0"/>
        <v>5.21</v>
      </c>
    </row>
    <row r="23" spans="1:12" x14ac:dyDescent="0.25">
      <c r="A23" s="6" t="s">
        <v>18</v>
      </c>
      <c r="B23" s="13"/>
      <c r="C23" s="14" t="s">
        <v>36</v>
      </c>
      <c r="D23" s="7" t="s">
        <v>22</v>
      </c>
      <c r="E23" s="18">
        <v>9.5500000000000007</v>
      </c>
      <c r="F23" s="16">
        <v>3.47</v>
      </c>
      <c r="G23" s="16"/>
      <c r="H23" s="16"/>
      <c r="I23" s="16"/>
      <c r="J23" s="16"/>
      <c r="K23" s="17">
        <f t="shared" si="0"/>
        <v>9.5500000000000007</v>
      </c>
      <c r="L23" s="17">
        <f t="shared" si="0"/>
        <v>3.47</v>
      </c>
    </row>
    <row r="24" spans="1:12" ht="36" x14ac:dyDescent="0.25">
      <c r="A24" s="6" t="s">
        <v>19</v>
      </c>
      <c r="B24" s="13"/>
      <c r="C24" s="14" t="s">
        <v>37</v>
      </c>
      <c r="D24" s="7" t="s">
        <v>22</v>
      </c>
      <c r="E24" s="18">
        <v>9.5500000000000007</v>
      </c>
      <c r="F24" s="16">
        <v>3.47</v>
      </c>
      <c r="G24" s="16"/>
      <c r="H24" s="16"/>
      <c r="I24" s="16"/>
      <c r="J24" s="16"/>
      <c r="K24" s="17">
        <f t="shared" si="0"/>
        <v>9.5500000000000007</v>
      </c>
      <c r="L24" s="17">
        <f t="shared" si="0"/>
        <v>3.47</v>
      </c>
    </row>
    <row r="25" spans="1:12" ht="24" x14ac:dyDescent="0.25">
      <c r="A25" s="6" t="s">
        <v>20</v>
      </c>
      <c r="B25" s="13"/>
      <c r="C25" s="14" t="s">
        <v>38</v>
      </c>
      <c r="D25" s="7" t="s">
        <v>22</v>
      </c>
      <c r="E25" s="18">
        <v>15.79</v>
      </c>
      <c r="F25" s="16">
        <v>5.21</v>
      </c>
      <c r="G25" s="16"/>
      <c r="H25" s="16"/>
      <c r="I25" s="16"/>
      <c r="J25" s="16"/>
      <c r="K25" s="17">
        <f t="shared" si="0"/>
        <v>15.79</v>
      </c>
      <c r="L25" s="17">
        <f t="shared" si="0"/>
        <v>5.21</v>
      </c>
    </row>
    <row r="26" spans="1:12" ht="36" x14ac:dyDescent="0.25">
      <c r="A26" s="6" t="s">
        <v>21</v>
      </c>
      <c r="B26" s="13"/>
      <c r="C26" s="14" t="s">
        <v>39</v>
      </c>
      <c r="D26" s="7" t="s">
        <v>22</v>
      </c>
      <c r="E26" s="18">
        <v>21.05</v>
      </c>
      <c r="F26" s="16">
        <v>6.94</v>
      </c>
      <c r="G26" s="16"/>
      <c r="H26" s="16"/>
      <c r="I26" s="16"/>
      <c r="J26" s="16"/>
      <c r="K26" s="17">
        <f t="shared" si="0"/>
        <v>21.05</v>
      </c>
      <c r="L26" s="17">
        <f t="shared" si="0"/>
        <v>6.94</v>
      </c>
    </row>
    <row r="27" spans="1:12" ht="60" x14ac:dyDescent="0.25">
      <c r="A27" s="6" t="s">
        <v>40</v>
      </c>
      <c r="B27" s="13"/>
      <c r="C27" s="14" t="s">
        <v>41</v>
      </c>
      <c r="D27" s="7" t="s">
        <v>22</v>
      </c>
      <c r="E27" s="18">
        <v>21.05</v>
      </c>
      <c r="F27" s="16">
        <v>6.94</v>
      </c>
      <c r="G27" s="16"/>
      <c r="H27" s="16"/>
      <c r="I27" s="16"/>
      <c r="J27" s="16"/>
      <c r="K27" s="17">
        <f t="shared" si="0"/>
        <v>21.05</v>
      </c>
      <c r="L27" s="17">
        <f t="shared" si="0"/>
        <v>6.94</v>
      </c>
    </row>
    <row r="28" spans="1:12" ht="24" x14ac:dyDescent="0.25">
      <c r="A28" s="6" t="s">
        <v>42</v>
      </c>
      <c r="B28" s="13"/>
      <c r="C28" s="14" t="s">
        <v>43</v>
      </c>
      <c r="D28" s="7" t="s">
        <v>22</v>
      </c>
      <c r="E28" s="18">
        <v>29.62</v>
      </c>
      <c r="F28" s="16">
        <v>10.42</v>
      </c>
      <c r="G28" s="16"/>
      <c r="H28" s="16"/>
      <c r="I28" s="16"/>
      <c r="J28" s="16"/>
      <c r="K28" s="17">
        <f t="shared" si="0"/>
        <v>29.62</v>
      </c>
      <c r="L28" s="17">
        <f t="shared" si="0"/>
        <v>10.42</v>
      </c>
    </row>
    <row r="29" spans="1:12" ht="48" x14ac:dyDescent="0.25">
      <c r="A29" s="6" t="s">
        <v>44</v>
      </c>
      <c r="B29" s="13"/>
      <c r="C29" s="14" t="s">
        <v>45</v>
      </c>
      <c r="D29" s="7" t="s">
        <v>22</v>
      </c>
      <c r="E29" s="18">
        <v>24.69</v>
      </c>
      <c r="F29" s="16">
        <v>8.69</v>
      </c>
      <c r="G29" s="16"/>
      <c r="H29" s="16"/>
      <c r="I29" s="16"/>
      <c r="J29" s="16"/>
      <c r="K29" s="17">
        <f t="shared" si="0"/>
        <v>24.69</v>
      </c>
      <c r="L29" s="17">
        <f t="shared" si="0"/>
        <v>8.69</v>
      </c>
    </row>
    <row r="30" spans="1:12" x14ac:dyDescent="0.25">
      <c r="A30" s="6" t="s">
        <v>46</v>
      </c>
      <c r="B30" s="13"/>
      <c r="C30" s="14" t="s">
        <v>47</v>
      </c>
      <c r="D30" s="7" t="s">
        <v>22</v>
      </c>
      <c r="E30" s="18">
        <v>14.32</v>
      </c>
      <c r="F30" s="16">
        <v>5.21</v>
      </c>
      <c r="G30" s="16"/>
      <c r="H30" s="16"/>
      <c r="I30" s="16"/>
      <c r="J30" s="16"/>
      <c r="K30" s="17">
        <f t="shared" si="0"/>
        <v>14.32</v>
      </c>
      <c r="L30" s="17">
        <f t="shared" si="0"/>
        <v>5.21</v>
      </c>
    </row>
    <row r="31" spans="1:12" ht="36" x14ac:dyDescent="0.25">
      <c r="A31" s="6" t="s">
        <v>48</v>
      </c>
      <c r="B31" s="13"/>
      <c r="C31" s="14" t="s">
        <v>49</v>
      </c>
      <c r="D31" s="7" t="s">
        <v>22</v>
      </c>
      <c r="E31" s="18">
        <v>21.05</v>
      </c>
      <c r="F31" s="16">
        <v>6.94</v>
      </c>
      <c r="G31" s="16"/>
      <c r="H31" s="16"/>
      <c r="I31" s="16"/>
      <c r="J31" s="16"/>
      <c r="K31" s="17">
        <f t="shared" si="0"/>
        <v>21.05</v>
      </c>
      <c r="L31" s="17">
        <f t="shared" si="0"/>
        <v>6.94</v>
      </c>
    </row>
    <row r="32" spans="1:12" ht="36" x14ac:dyDescent="0.25">
      <c r="A32" s="6" t="s">
        <v>50</v>
      </c>
      <c r="B32" s="13"/>
      <c r="C32" s="14" t="s">
        <v>51</v>
      </c>
      <c r="D32" s="7" t="s">
        <v>22</v>
      </c>
      <c r="E32" s="18">
        <v>9.5500000000000007</v>
      </c>
      <c r="F32" s="16">
        <v>3.47</v>
      </c>
      <c r="G32" s="16"/>
      <c r="H32" s="16"/>
      <c r="I32" s="16"/>
      <c r="J32" s="16"/>
      <c r="K32" s="17">
        <f t="shared" si="0"/>
        <v>9.5500000000000007</v>
      </c>
      <c r="L32" s="17">
        <f t="shared" si="0"/>
        <v>3.47</v>
      </c>
    </row>
    <row r="33" spans="1:12" ht="24" x14ac:dyDescent="0.25">
      <c r="A33" s="6" t="s">
        <v>52</v>
      </c>
      <c r="B33" s="13"/>
      <c r="C33" s="14" t="s">
        <v>53</v>
      </c>
      <c r="D33" s="7" t="s">
        <v>22</v>
      </c>
      <c r="E33" s="18">
        <v>9.5500000000000007</v>
      </c>
      <c r="F33" s="16">
        <v>3.47</v>
      </c>
      <c r="G33" s="16"/>
      <c r="H33" s="16"/>
      <c r="I33" s="16"/>
      <c r="J33" s="16"/>
      <c r="K33" s="17">
        <f t="shared" si="0"/>
        <v>9.5500000000000007</v>
      </c>
      <c r="L33" s="17">
        <f t="shared" si="0"/>
        <v>3.47</v>
      </c>
    </row>
    <row r="34" spans="1:12" ht="36" x14ac:dyDescent="0.25">
      <c r="A34" s="6" t="s">
        <v>54</v>
      </c>
      <c r="B34" s="13"/>
      <c r="C34" s="14" t="s">
        <v>55</v>
      </c>
      <c r="D34" s="7" t="s">
        <v>22</v>
      </c>
      <c r="E34" s="18">
        <v>9.5500000000000007</v>
      </c>
      <c r="F34" s="16">
        <v>3.47</v>
      </c>
      <c r="G34" s="16"/>
      <c r="H34" s="16"/>
      <c r="I34" s="16"/>
      <c r="J34" s="16"/>
      <c r="K34" s="17">
        <f t="shared" si="0"/>
        <v>9.5500000000000007</v>
      </c>
      <c r="L34" s="17">
        <f t="shared" si="0"/>
        <v>3.47</v>
      </c>
    </row>
    <row r="35" spans="1:12" x14ac:dyDescent="0.25">
      <c r="A35" s="6" t="s">
        <v>56</v>
      </c>
      <c r="B35" s="13"/>
      <c r="C35" s="14" t="s">
        <v>57</v>
      </c>
      <c r="D35" s="7" t="s">
        <v>22</v>
      </c>
      <c r="E35" s="18">
        <v>9.5500000000000007</v>
      </c>
      <c r="F35" s="16">
        <v>3.47</v>
      </c>
      <c r="G35" s="16"/>
      <c r="H35" s="16"/>
      <c r="I35" s="16"/>
      <c r="J35" s="16"/>
      <c r="K35" s="17">
        <f t="shared" si="0"/>
        <v>9.5500000000000007</v>
      </c>
      <c r="L35" s="17">
        <f t="shared" si="0"/>
        <v>3.47</v>
      </c>
    </row>
    <row r="36" spans="1:12" x14ac:dyDescent="0.25">
      <c r="A36" s="6" t="s">
        <v>58</v>
      </c>
      <c r="B36" s="13"/>
      <c r="C36" s="14" t="s">
        <v>59</v>
      </c>
      <c r="D36" s="7" t="s">
        <v>22</v>
      </c>
      <c r="E36" s="18">
        <v>46.66</v>
      </c>
      <c r="F36" s="16">
        <v>17.36</v>
      </c>
      <c r="G36" s="16"/>
      <c r="H36" s="16"/>
      <c r="I36" s="16"/>
      <c r="J36" s="16"/>
      <c r="K36" s="17">
        <f t="shared" si="0"/>
        <v>46.66</v>
      </c>
      <c r="L36" s="17">
        <f t="shared" si="0"/>
        <v>17.36</v>
      </c>
    </row>
    <row r="37" spans="1:12" x14ac:dyDescent="0.25">
      <c r="A37" s="20" t="s">
        <v>60</v>
      </c>
      <c r="B37" s="13"/>
      <c r="C37" s="14" t="s">
        <v>61</v>
      </c>
      <c r="D37" s="7" t="s">
        <v>22</v>
      </c>
      <c r="E37" s="18">
        <v>37.33</v>
      </c>
      <c r="F37" s="16">
        <v>13.89</v>
      </c>
      <c r="G37" s="16"/>
      <c r="H37" s="16"/>
      <c r="I37" s="16"/>
      <c r="J37" s="16"/>
      <c r="K37" s="17">
        <f t="shared" si="0"/>
        <v>37.33</v>
      </c>
      <c r="L37" s="17">
        <f t="shared" si="0"/>
        <v>13.89</v>
      </c>
    </row>
    <row r="38" spans="1:12" x14ac:dyDescent="0.25">
      <c r="A38" s="21" t="s">
        <v>110</v>
      </c>
      <c r="B38" s="21"/>
      <c r="C38" s="21"/>
      <c r="D38" s="21"/>
      <c r="E38" s="21"/>
      <c r="F38" s="21"/>
      <c r="G38" s="22"/>
      <c r="H38" s="22"/>
      <c r="I38" s="22"/>
      <c r="J38" s="22"/>
      <c r="K38" s="17"/>
      <c r="L38" s="17"/>
    </row>
    <row r="39" spans="1:12" x14ac:dyDescent="0.25">
      <c r="A39" s="23" t="s">
        <v>111</v>
      </c>
      <c r="B39" s="13"/>
      <c r="C39" s="23" t="s">
        <v>112</v>
      </c>
      <c r="D39" s="24" t="s">
        <v>22</v>
      </c>
      <c r="E39" s="18">
        <v>5.87</v>
      </c>
      <c r="F39" s="25">
        <v>3.45</v>
      </c>
      <c r="G39" s="25">
        <v>1.2</v>
      </c>
      <c r="H39" s="25">
        <v>0.12</v>
      </c>
      <c r="I39" s="25"/>
      <c r="J39" s="25">
        <v>1.32</v>
      </c>
      <c r="K39" s="17">
        <f>J39+E39</f>
        <v>7.19</v>
      </c>
      <c r="L39" s="17">
        <f>J39+F39</f>
        <v>4.7700000000000005</v>
      </c>
    </row>
    <row r="40" spans="1:12" x14ac:dyDescent="0.25">
      <c r="A40" s="23" t="s">
        <v>113</v>
      </c>
      <c r="B40" s="13"/>
      <c r="C40" s="23" t="s">
        <v>114</v>
      </c>
      <c r="D40" s="24" t="s">
        <v>22</v>
      </c>
      <c r="E40" s="18">
        <v>5.87</v>
      </c>
      <c r="F40" s="25">
        <v>3.45</v>
      </c>
      <c r="G40" s="25">
        <v>1.2</v>
      </c>
      <c r="H40" s="25">
        <v>0.12</v>
      </c>
      <c r="I40" s="25"/>
      <c r="J40" s="25">
        <v>1.32</v>
      </c>
      <c r="K40" s="17">
        <f t="shared" ref="K40:K51" si="1">J40+E40</f>
        <v>7.19</v>
      </c>
      <c r="L40" s="17">
        <f t="shared" ref="L40:L51" si="2">J40+F40</f>
        <v>4.7700000000000005</v>
      </c>
    </row>
    <row r="41" spans="1:12" x14ac:dyDescent="0.25">
      <c r="A41" s="23" t="s">
        <v>115</v>
      </c>
      <c r="B41" s="13"/>
      <c r="C41" s="23" t="s">
        <v>116</v>
      </c>
      <c r="D41" s="24" t="s">
        <v>22</v>
      </c>
      <c r="E41" s="18">
        <v>7.79</v>
      </c>
      <c r="F41" s="25">
        <v>5.19</v>
      </c>
      <c r="G41" s="25">
        <v>1.2</v>
      </c>
      <c r="H41" s="25">
        <v>0.12</v>
      </c>
      <c r="I41" s="25"/>
      <c r="J41" s="25">
        <v>1.32</v>
      </c>
      <c r="K41" s="17">
        <f t="shared" si="1"/>
        <v>9.11</v>
      </c>
      <c r="L41" s="17">
        <f t="shared" si="2"/>
        <v>6.5100000000000007</v>
      </c>
    </row>
    <row r="42" spans="1:12" x14ac:dyDescent="0.25">
      <c r="A42" s="23" t="s">
        <v>117</v>
      </c>
      <c r="B42" s="13"/>
      <c r="C42" s="23" t="s">
        <v>118</v>
      </c>
      <c r="D42" s="24" t="s">
        <v>22</v>
      </c>
      <c r="E42" s="18">
        <v>5.87</v>
      </c>
      <c r="F42" s="25">
        <v>3.45</v>
      </c>
      <c r="G42" s="25">
        <v>1.2</v>
      </c>
      <c r="H42" s="25">
        <v>0.12</v>
      </c>
      <c r="I42" s="25"/>
      <c r="J42" s="25">
        <v>1.32</v>
      </c>
      <c r="K42" s="17">
        <f t="shared" si="1"/>
        <v>7.19</v>
      </c>
      <c r="L42" s="17">
        <f t="shared" si="2"/>
        <v>4.7700000000000005</v>
      </c>
    </row>
    <row r="43" spans="1:12" x14ac:dyDescent="0.25">
      <c r="A43" s="23" t="s">
        <v>119</v>
      </c>
      <c r="B43" s="13"/>
      <c r="C43" s="23" t="s">
        <v>120</v>
      </c>
      <c r="D43" s="24" t="s">
        <v>22</v>
      </c>
      <c r="E43" s="18">
        <v>7.79</v>
      </c>
      <c r="F43" s="25">
        <v>5.19</v>
      </c>
      <c r="G43" s="25">
        <v>1.2</v>
      </c>
      <c r="H43" s="25">
        <v>0.12</v>
      </c>
      <c r="I43" s="25"/>
      <c r="J43" s="25">
        <v>1.32</v>
      </c>
      <c r="K43" s="17">
        <f t="shared" si="1"/>
        <v>9.11</v>
      </c>
      <c r="L43" s="17">
        <f t="shared" si="2"/>
        <v>6.5100000000000007</v>
      </c>
    </row>
    <row r="44" spans="1:12" x14ac:dyDescent="0.25">
      <c r="A44" s="23" t="s">
        <v>121</v>
      </c>
      <c r="B44" s="13"/>
      <c r="C44" s="23" t="s">
        <v>122</v>
      </c>
      <c r="D44" s="24" t="s">
        <v>22</v>
      </c>
      <c r="E44" s="18">
        <v>7.79</v>
      </c>
      <c r="F44" s="25">
        <v>5.19</v>
      </c>
      <c r="G44" s="25">
        <v>1.2</v>
      </c>
      <c r="H44" s="25">
        <v>0.12</v>
      </c>
      <c r="I44" s="25"/>
      <c r="J44" s="25">
        <v>1.32</v>
      </c>
      <c r="K44" s="17">
        <f t="shared" si="1"/>
        <v>9.11</v>
      </c>
      <c r="L44" s="17">
        <f t="shared" si="2"/>
        <v>6.5100000000000007</v>
      </c>
    </row>
    <row r="45" spans="1:12" x14ac:dyDescent="0.25">
      <c r="A45" s="23" t="s">
        <v>123</v>
      </c>
      <c r="B45" s="13"/>
      <c r="C45" s="23" t="s">
        <v>124</v>
      </c>
      <c r="D45" s="24" t="s">
        <v>22</v>
      </c>
      <c r="E45" s="18">
        <v>5.87</v>
      </c>
      <c r="F45" s="25">
        <v>3.45</v>
      </c>
      <c r="G45" s="25">
        <v>1.2</v>
      </c>
      <c r="H45" s="25">
        <v>0.12</v>
      </c>
      <c r="I45" s="25"/>
      <c r="J45" s="25">
        <v>1.32</v>
      </c>
      <c r="K45" s="17">
        <f t="shared" si="1"/>
        <v>7.19</v>
      </c>
      <c r="L45" s="17">
        <f t="shared" si="2"/>
        <v>4.7700000000000005</v>
      </c>
    </row>
    <row r="46" spans="1:12" x14ac:dyDescent="0.25">
      <c r="A46" s="23" t="s">
        <v>125</v>
      </c>
      <c r="B46" s="13"/>
      <c r="C46" s="23" t="s">
        <v>126</v>
      </c>
      <c r="D46" s="24" t="s">
        <v>22</v>
      </c>
      <c r="E46" s="18">
        <v>7.79</v>
      </c>
      <c r="F46" s="25">
        <v>5.19</v>
      </c>
      <c r="G46" s="25">
        <v>1.2</v>
      </c>
      <c r="H46" s="25">
        <v>0.12</v>
      </c>
      <c r="I46" s="25"/>
      <c r="J46" s="25">
        <v>1.32</v>
      </c>
      <c r="K46" s="17">
        <f t="shared" si="1"/>
        <v>9.11</v>
      </c>
      <c r="L46" s="17">
        <f t="shared" si="2"/>
        <v>6.5100000000000007</v>
      </c>
    </row>
    <row r="47" spans="1:12" x14ac:dyDescent="0.25">
      <c r="A47" s="23" t="s">
        <v>127</v>
      </c>
      <c r="B47" s="13"/>
      <c r="C47" s="23" t="s">
        <v>128</v>
      </c>
      <c r="D47" s="24" t="s">
        <v>22</v>
      </c>
      <c r="E47" s="18">
        <v>5.87</v>
      </c>
      <c r="F47" s="25">
        <v>3.45</v>
      </c>
      <c r="G47" s="25">
        <v>1.2</v>
      </c>
      <c r="H47" s="25">
        <v>0.12</v>
      </c>
      <c r="I47" s="25"/>
      <c r="J47" s="25">
        <v>1.32</v>
      </c>
      <c r="K47" s="17">
        <f t="shared" si="1"/>
        <v>7.19</v>
      </c>
      <c r="L47" s="17">
        <f t="shared" si="2"/>
        <v>4.7700000000000005</v>
      </c>
    </row>
    <row r="48" spans="1:12" x14ac:dyDescent="0.25">
      <c r="A48" s="23" t="s">
        <v>129</v>
      </c>
      <c r="B48" s="13"/>
      <c r="C48" s="23" t="s">
        <v>130</v>
      </c>
      <c r="D48" s="24" t="s">
        <v>22</v>
      </c>
      <c r="E48" s="18">
        <v>5.87</v>
      </c>
      <c r="F48" s="25">
        <v>3.45</v>
      </c>
      <c r="G48" s="25">
        <v>1.2</v>
      </c>
      <c r="H48" s="25">
        <v>0.12</v>
      </c>
      <c r="I48" s="25"/>
      <c r="J48" s="25">
        <v>1.32</v>
      </c>
      <c r="K48" s="17">
        <f t="shared" si="1"/>
        <v>7.19</v>
      </c>
      <c r="L48" s="17">
        <f t="shared" si="2"/>
        <v>4.7700000000000005</v>
      </c>
    </row>
    <row r="49" spans="1:12" x14ac:dyDescent="0.25">
      <c r="A49" s="23" t="s">
        <v>131</v>
      </c>
      <c r="B49" s="13"/>
      <c r="C49" s="23" t="s">
        <v>132</v>
      </c>
      <c r="D49" s="24" t="s">
        <v>22</v>
      </c>
      <c r="E49" s="18">
        <v>7.79</v>
      </c>
      <c r="F49" s="25">
        <v>5.19</v>
      </c>
      <c r="G49" s="25">
        <v>1.2</v>
      </c>
      <c r="H49" s="25">
        <v>0.12</v>
      </c>
      <c r="I49" s="25"/>
      <c r="J49" s="25">
        <v>1.32</v>
      </c>
      <c r="K49" s="17">
        <f t="shared" si="1"/>
        <v>9.11</v>
      </c>
      <c r="L49" s="17">
        <f t="shared" si="2"/>
        <v>6.5100000000000007</v>
      </c>
    </row>
    <row r="50" spans="1:12" x14ac:dyDescent="0.25">
      <c r="A50" s="23" t="s">
        <v>133</v>
      </c>
      <c r="B50" s="13"/>
      <c r="C50" s="23" t="s">
        <v>134</v>
      </c>
      <c r="D50" s="24" t="s">
        <v>22</v>
      </c>
      <c r="E50" s="18">
        <v>5.87</v>
      </c>
      <c r="F50" s="25">
        <v>3.45</v>
      </c>
      <c r="G50" s="25">
        <v>1.2</v>
      </c>
      <c r="H50" s="25">
        <v>0.12</v>
      </c>
      <c r="I50" s="25"/>
      <c r="J50" s="25">
        <v>1.32</v>
      </c>
      <c r="K50" s="17">
        <f t="shared" si="1"/>
        <v>7.19</v>
      </c>
      <c r="L50" s="17">
        <f t="shared" si="2"/>
        <v>4.7700000000000005</v>
      </c>
    </row>
    <row r="51" spans="1:12" x14ac:dyDescent="0.25">
      <c r="A51" s="23" t="s">
        <v>135</v>
      </c>
      <c r="B51" s="13"/>
      <c r="C51" s="23" t="s">
        <v>136</v>
      </c>
      <c r="D51" s="24" t="s">
        <v>22</v>
      </c>
      <c r="E51" s="18">
        <v>7.79</v>
      </c>
      <c r="F51" s="25">
        <v>5.19</v>
      </c>
      <c r="G51" s="25">
        <v>1.2</v>
      </c>
      <c r="H51" s="25">
        <v>0.12</v>
      </c>
      <c r="I51" s="25"/>
      <c r="J51" s="25">
        <v>1.32</v>
      </c>
      <c r="K51" s="17">
        <f t="shared" si="1"/>
        <v>9.11</v>
      </c>
      <c r="L51" s="17">
        <f t="shared" si="2"/>
        <v>6.5100000000000007</v>
      </c>
    </row>
    <row r="52" spans="1:12" x14ac:dyDescent="0.25">
      <c r="A52" s="21" t="s">
        <v>62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5">
      <c r="A53" s="26" t="s">
        <v>63</v>
      </c>
      <c r="B53" s="27" t="s">
        <v>64</v>
      </c>
      <c r="C53" s="27" t="s">
        <v>64</v>
      </c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24" x14ac:dyDescent="0.25">
      <c r="A54" s="23" t="s">
        <v>65</v>
      </c>
      <c r="B54" s="29" t="s">
        <v>66</v>
      </c>
      <c r="C54" s="29" t="s">
        <v>66</v>
      </c>
      <c r="D54" s="24" t="s">
        <v>22</v>
      </c>
      <c r="E54" s="15">
        <v>10.49</v>
      </c>
      <c r="F54" s="15">
        <v>9.8000000000000007</v>
      </c>
      <c r="G54" s="15"/>
      <c r="H54" s="15"/>
      <c r="I54" s="15"/>
      <c r="J54" s="15"/>
      <c r="K54" s="30">
        <f t="shared" ref="K54:L61" si="3">E54</f>
        <v>10.49</v>
      </c>
      <c r="L54" s="31">
        <f t="shared" si="3"/>
        <v>9.8000000000000007</v>
      </c>
    </row>
    <row r="55" spans="1:12" ht="36" x14ac:dyDescent="0.25">
      <c r="A55" s="23" t="s">
        <v>67</v>
      </c>
      <c r="B55" s="29" t="s">
        <v>68</v>
      </c>
      <c r="C55" s="29" t="s">
        <v>68</v>
      </c>
      <c r="D55" s="24" t="s">
        <v>22</v>
      </c>
      <c r="E55" s="15">
        <v>8.74</v>
      </c>
      <c r="F55" s="15">
        <v>8.16</v>
      </c>
      <c r="G55" s="15"/>
      <c r="H55" s="15"/>
      <c r="I55" s="15"/>
      <c r="J55" s="15"/>
      <c r="K55" s="30">
        <f t="shared" si="3"/>
        <v>8.74</v>
      </c>
      <c r="L55" s="31">
        <f t="shared" si="3"/>
        <v>8.16</v>
      </c>
    </row>
    <row r="56" spans="1:12" ht="24" x14ac:dyDescent="0.25">
      <c r="A56" s="23" t="s">
        <v>69</v>
      </c>
      <c r="B56" s="32" t="s">
        <v>70</v>
      </c>
      <c r="C56" s="32" t="s">
        <v>70</v>
      </c>
      <c r="D56" s="24" t="s">
        <v>22</v>
      </c>
      <c r="E56" s="15">
        <v>8.74</v>
      </c>
      <c r="F56" s="15">
        <v>8.16</v>
      </c>
      <c r="G56" s="15"/>
      <c r="H56" s="15"/>
      <c r="I56" s="15"/>
      <c r="J56" s="15"/>
      <c r="K56" s="30">
        <f t="shared" si="3"/>
        <v>8.74</v>
      </c>
      <c r="L56" s="31">
        <f t="shared" si="3"/>
        <v>8.16</v>
      </c>
    </row>
    <row r="57" spans="1:12" ht="36" x14ac:dyDescent="0.25">
      <c r="A57" s="23" t="s">
        <v>71</v>
      </c>
      <c r="B57" s="29" t="s">
        <v>72</v>
      </c>
      <c r="C57" s="29" t="s">
        <v>72</v>
      </c>
      <c r="D57" s="24" t="s">
        <v>22</v>
      </c>
      <c r="E57" s="15">
        <v>10.49</v>
      </c>
      <c r="F57" s="15">
        <v>9.7899999999999991</v>
      </c>
      <c r="G57" s="15"/>
      <c r="H57" s="15"/>
      <c r="I57" s="15"/>
      <c r="J57" s="15"/>
      <c r="K57" s="30">
        <f t="shared" si="3"/>
        <v>10.49</v>
      </c>
      <c r="L57" s="31">
        <f t="shared" si="3"/>
        <v>9.7899999999999991</v>
      </c>
    </row>
    <row r="58" spans="1:12" ht="24" x14ac:dyDescent="0.25">
      <c r="A58" s="23" t="s">
        <v>73</v>
      </c>
      <c r="B58" s="32" t="s">
        <v>74</v>
      </c>
      <c r="C58" s="32" t="s">
        <v>74</v>
      </c>
      <c r="D58" s="24" t="s">
        <v>22</v>
      </c>
      <c r="E58" s="15">
        <v>10.49</v>
      </c>
      <c r="F58" s="15">
        <v>9.7899999999999991</v>
      </c>
      <c r="G58" s="15"/>
      <c r="H58" s="15"/>
      <c r="I58" s="15"/>
      <c r="J58" s="15"/>
      <c r="K58" s="30">
        <f t="shared" si="3"/>
        <v>10.49</v>
      </c>
      <c r="L58" s="31">
        <f t="shared" si="3"/>
        <v>9.7899999999999991</v>
      </c>
    </row>
    <row r="59" spans="1:12" ht="24" x14ac:dyDescent="0.25">
      <c r="A59" s="23" t="s">
        <v>75</v>
      </c>
      <c r="B59" s="32" t="s">
        <v>76</v>
      </c>
      <c r="C59" s="32" t="s">
        <v>76</v>
      </c>
      <c r="D59" s="24" t="s">
        <v>22</v>
      </c>
      <c r="E59" s="15">
        <v>10.49</v>
      </c>
      <c r="F59" s="15">
        <v>9.7899999999999991</v>
      </c>
      <c r="G59" s="15"/>
      <c r="H59" s="15"/>
      <c r="I59" s="15"/>
      <c r="J59" s="15"/>
      <c r="K59" s="30">
        <f t="shared" si="3"/>
        <v>10.49</v>
      </c>
      <c r="L59" s="31">
        <f t="shared" si="3"/>
        <v>9.7899999999999991</v>
      </c>
    </row>
    <row r="60" spans="1:12" ht="24" x14ac:dyDescent="0.25">
      <c r="A60" s="23" t="s">
        <v>77</v>
      </c>
      <c r="B60" s="32" t="s">
        <v>78</v>
      </c>
      <c r="C60" s="32" t="s">
        <v>78</v>
      </c>
      <c r="D60" s="24" t="s">
        <v>22</v>
      </c>
      <c r="E60" s="15">
        <v>8.74</v>
      </c>
      <c r="F60" s="15">
        <v>8.16</v>
      </c>
      <c r="G60" s="15"/>
      <c r="H60" s="15"/>
      <c r="I60" s="15"/>
      <c r="J60" s="15"/>
      <c r="K60" s="30">
        <f t="shared" si="3"/>
        <v>8.74</v>
      </c>
      <c r="L60" s="31">
        <f t="shared" si="3"/>
        <v>8.16</v>
      </c>
    </row>
    <row r="61" spans="1:12" ht="24" x14ac:dyDescent="0.25">
      <c r="A61" s="23" t="s">
        <v>79</v>
      </c>
      <c r="B61" s="32" t="s">
        <v>80</v>
      </c>
      <c r="C61" s="32" t="s">
        <v>80</v>
      </c>
      <c r="D61" s="24" t="s">
        <v>22</v>
      </c>
      <c r="E61" s="15">
        <v>10.49</v>
      </c>
      <c r="F61" s="15">
        <v>9.8000000000000007</v>
      </c>
      <c r="G61" s="15"/>
      <c r="H61" s="15"/>
      <c r="I61" s="15"/>
      <c r="J61" s="15"/>
      <c r="K61" s="30">
        <f t="shared" si="3"/>
        <v>10.49</v>
      </c>
      <c r="L61" s="31">
        <f t="shared" si="3"/>
        <v>9.8000000000000007</v>
      </c>
    </row>
    <row r="62" spans="1:12" x14ac:dyDescent="0.25">
      <c r="A62" s="23" t="s">
        <v>81</v>
      </c>
      <c r="B62" s="32" t="s">
        <v>82</v>
      </c>
      <c r="C62" s="32" t="s">
        <v>82</v>
      </c>
      <c r="D62" s="24" t="s">
        <v>22</v>
      </c>
      <c r="E62" s="15">
        <v>10.49</v>
      </c>
      <c r="F62" s="15">
        <v>9.8000000000000007</v>
      </c>
      <c r="G62" s="15">
        <v>3.43</v>
      </c>
      <c r="H62" s="15">
        <v>0.34</v>
      </c>
      <c r="I62" s="15"/>
      <c r="J62" s="15">
        <v>3.77</v>
      </c>
      <c r="K62" s="30">
        <f>E62+J62</f>
        <v>14.26</v>
      </c>
      <c r="L62" s="31">
        <f>F62+J62</f>
        <v>13.57</v>
      </c>
    </row>
    <row r="63" spans="1:12" ht="24" x14ac:dyDescent="0.25">
      <c r="A63" s="23" t="s">
        <v>83</v>
      </c>
      <c r="B63" s="32" t="s">
        <v>84</v>
      </c>
      <c r="C63" s="32" t="s">
        <v>84</v>
      </c>
      <c r="D63" s="24" t="s">
        <v>22</v>
      </c>
      <c r="E63" s="15">
        <v>7</v>
      </c>
      <c r="F63" s="15">
        <v>6.52</v>
      </c>
      <c r="G63" s="15">
        <v>0.41</v>
      </c>
      <c r="H63" s="15">
        <v>0.04</v>
      </c>
      <c r="I63" s="15"/>
      <c r="J63" s="15">
        <v>0.45</v>
      </c>
      <c r="K63" s="30">
        <f t="shared" ref="K63:K64" si="4">E63+J63</f>
        <v>7.45</v>
      </c>
      <c r="L63" s="31">
        <f t="shared" ref="L63:L64" si="5">F63+J63</f>
        <v>6.97</v>
      </c>
    </row>
    <row r="64" spans="1:12" x14ac:dyDescent="0.25">
      <c r="A64" s="23" t="s">
        <v>85</v>
      </c>
      <c r="B64" s="32" t="s">
        <v>86</v>
      </c>
      <c r="C64" s="32" t="s">
        <v>86</v>
      </c>
      <c r="D64" s="24" t="s">
        <v>22</v>
      </c>
      <c r="E64" s="15">
        <v>7</v>
      </c>
      <c r="F64" s="15">
        <v>6.52</v>
      </c>
      <c r="G64" s="15">
        <v>0.41</v>
      </c>
      <c r="H64" s="15">
        <v>0.04</v>
      </c>
      <c r="I64" s="15"/>
      <c r="J64" s="15">
        <v>0.45</v>
      </c>
      <c r="K64" s="30">
        <f t="shared" si="4"/>
        <v>7.45</v>
      </c>
      <c r="L64" s="31">
        <f t="shared" si="5"/>
        <v>6.97</v>
      </c>
    </row>
    <row r="65" spans="1:12" ht="17.25" customHeight="1" x14ac:dyDescent="0.25">
      <c r="A65" s="23" t="s">
        <v>87</v>
      </c>
      <c r="B65" s="33" t="s">
        <v>137</v>
      </c>
      <c r="C65" s="33"/>
      <c r="D65" s="33"/>
      <c r="E65" s="34"/>
      <c r="F65" s="34"/>
      <c r="G65" s="34"/>
      <c r="H65" s="34"/>
      <c r="I65" s="34"/>
      <c r="J65" s="34"/>
      <c r="K65" s="28"/>
      <c r="L65" s="28"/>
    </row>
    <row r="66" spans="1:12" ht="24" x14ac:dyDescent="0.25">
      <c r="A66" s="23" t="s">
        <v>88</v>
      </c>
      <c r="B66" s="29" t="s">
        <v>89</v>
      </c>
      <c r="C66" s="29" t="s">
        <v>89</v>
      </c>
      <c r="D66" s="24" t="s">
        <v>22</v>
      </c>
      <c r="E66" s="15">
        <v>7</v>
      </c>
      <c r="F66" s="15">
        <v>6.52</v>
      </c>
      <c r="G66" s="15">
        <v>1.36</v>
      </c>
      <c r="H66" s="15">
        <v>0.14000000000000001</v>
      </c>
      <c r="I66" s="15"/>
      <c r="J66" s="15">
        <v>1.5</v>
      </c>
      <c r="K66" s="30">
        <f>E66+J66</f>
        <v>8.5</v>
      </c>
      <c r="L66" s="31">
        <f>F66+J66</f>
        <v>8.02</v>
      </c>
    </row>
    <row r="67" spans="1:12" ht="17.25" customHeight="1" x14ac:dyDescent="0.25">
      <c r="A67" s="35" t="s">
        <v>90</v>
      </c>
      <c r="B67" s="36" t="s">
        <v>138</v>
      </c>
      <c r="C67" s="36"/>
      <c r="D67" s="36"/>
      <c r="E67" s="36"/>
      <c r="F67" s="36"/>
      <c r="G67" s="36"/>
      <c r="H67" s="36"/>
      <c r="I67" s="36"/>
      <c r="J67" s="36"/>
      <c r="K67" s="36"/>
      <c r="L67" s="37"/>
    </row>
    <row r="68" spans="1:12" ht="24" x14ac:dyDescent="0.25">
      <c r="A68" s="35" t="s">
        <v>91</v>
      </c>
      <c r="B68" s="38"/>
      <c r="C68" s="38" t="s">
        <v>92</v>
      </c>
      <c r="D68" s="39" t="s">
        <v>22</v>
      </c>
      <c r="E68" s="40">
        <v>7</v>
      </c>
      <c r="F68" s="40">
        <v>6.52</v>
      </c>
      <c r="G68" s="40"/>
      <c r="H68" s="40"/>
      <c r="I68" s="40"/>
      <c r="J68" s="40"/>
      <c r="K68" s="41">
        <f t="shared" ref="K68:L74" si="6">E68</f>
        <v>7</v>
      </c>
      <c r="L68" s="42">
        <f t="shared" si="6"/>
        <v>6.52</v>
      </c>
    </row>
    <row r="69" spans="1:12" ht="36" x14ac:dyDescent="0.25">
      <c r="A69" s="35" t="s">
        <v>93</v>
      </c>
      <c r="B69" s="38"/>
      <c r="C69" s="38" t="s">
        <v>94</v>
      </c>
      <c r="D69" s="39" t="s">
        <v>22</v>
      </c>
      <c r="E69" s="40">
        <v>7</v>
      </c>
      <c r="F69" s="40">
        <v>6.52</v>
      </c>
      <c r="G69" s="40"/>
      <c r="H69" s="40"/>
      <c r="I69" s="40"/>
      <c r="J69" s="40"/>
      <c r="K69" s="41">
        <f t="shared" si="6"/>
        <v>7</v>
      </c>
      <c r="L69" s="42">
        <f t="shared" si="6"/>
        <v>6.52</v>
      </c>
    </row>
    <row r="70" spans="1:12" ht="24" x14ac:dyDescent="0.25">
      <c r="A70" s="35" t="s">
        <v>95</v>
      </c>
      <c r="B70" s="38"/>
      <c r="C70" s="38" t="s">
        <v>96</v>
      </c>
      <c r="D70" s="39" t="s">
        <v>22</v>
      </c>
      <c r="E70" s="40">
        <v>7</v>
      </c>
      <c r="F70" s="40">
        <v>6.52</v>
      </c>
      <c r="G70" s="40"/>
      <c r="H70" s="40"/>
      <c r="I70" s="40"/>
      <c r="J70" s="40"/>
      <c r="K70" s="41">
        <f t="shared" si="6"/>
        <v>7</v>
      </c>
      <c r="L70" s="42">
        <f t="shared" si="6"/>
        <v>6.52</v>
      </c>
    </row>
    <row r="71" spans="1:12" ht="24" x14ac:dyDescent="0.25">
      <c r="A71" s="35" t="s">
        <v>97</v>
      </c>
      <c r="B71" s="38"/>
      <c r="C71" s="38" t="s">
        <v>98</v>
      </c>
      <c r="D71" s="39" t="s">
        <v>22</v>
      </c>
      <c r="E71" s="40">
        <v>7</v>
      </c>
      <c r="F71" s="40">
        <v>6.52</v>
      </c>
      <c r="G71" s="40"/>
      <c r="H71" s="40"/>
      <c r="I71" s="40"/>
      <c r="J71" s="40"/>
      <c r="K71" s="41">
        <f t="shared" si="6"/>
        <v>7</v>
      </c>
      <c r="L71" s="42">
        <f t="shared" si="6"/>
        <v>6.52</v>
      </c>
    </row>
    <row r="72" spans="1:12" ht="24" x14ac:dyDescent="0.25">
      <c r="A72" s="35" t="s">
        <v>99</v>
      </c>
      <c r="B72" s="38"/>
      <c r="C72" s="38" t="s">
        <v>100</v>
      </c>
      <c r="D72" s="39" t="s">
        <v>22</v>
      </c>
      <c r="E72" s="40">
        <v>7</v>
      </c>
      <c r="F72" s="40">
        <v>6.52</v>
      </c>
      <c r="G72" s="40"/>
      <c r="H72" s="40"/>
      <c r="I72" s="40"/>
      <c r="J72" s="40"/>
      <c r="K72" s="41">
        <f t="shared" si="6"/>
        <v>7</v>
      </c>
      <c r="L72" s="42">
        <f t="shared" si="6"/>
        <v>6.52</v>
      </c>
    </row>
    <row r="73" spans="1:12" ht="24" x14ac:dyDescent="0.25">
      <c r="A73" s="35" t="s">
        <v>101</v>
      </c>
      <c r="B73" s="38"/>
      <c r="C73" s="38" t="s">
        <v>102</v>
      </c>
      <c r="D73" s="39" t="s">
        <v>22</v>
      </c>
      <c r="E73" s="40">
        <v>7</v>
      </c>
      <c r="F73" s="40">
        <v>6.52</v>
      </c>
      <c r="G73" s="40"/>
      <c r="H73" s="40"/>
      <c r="I73" s="40"/>
      <c r="J73" s="40"/>
      <c r="K73" s="41">
        <f t="shared" si="6"/>
        <v>7</v>
      </c>
      <c r="L73" s="42">
        <f t="shared" si="6"/>
        <v>6.52</v>
      </c>
    </row>
    <row r="74" spans="1:12" x14ac:dyDescent="0.25">
      <c r="A74" s="35" t="s">
        <v>103</v>
      </c>
      <c r="B74" s="38"/>
      <c r="C74" s="38" t="s">
        <v>104</v>
      </c>
      <c r="D74" s="39" t="s">
        <v>22</v>
      </c>
      <c r="E74" s="40">
        <v>7</v>
      </c>
      <c r="F74" s="40">
        <v>6.52</v>
      </c>
      <c r="G74" s="40"/>
      <c r="H74" s="40"/>
      <c r="I74" s="40"/>
      <c r="J74" s="40"/>
      <c r="K74" s="41">
        <f t="shared" si="6"/>
        <v>7</v>
      </c>
      <c r="L74" s="42">
        <f t="shared" si="6"/>
        <v>6.52</v>
      </c>
    </row>
    <row r="75" spans="1:12" ht="24" x14ac:dyDescent="0.25">
      <c r="A75" s="35" t="s">
        <v>105</v>
      </c>
      <c r="B75" s="38"/>
      <c r="C75" s="38" t="s">
        <v>106</v>
      </c>
      <c r="D75" s="39" t="s">
        <v>22</v>
      </c>
      <c r="E75" s="40">
        <v>1.75</v>
      </c>
      <c r="F75" s="40">
        <v>1.63</v>
      </c>
      <c r="G75" s="40">
        <v>0.01</v>
      </c>
      <c r="H75" s="40">
        <v>0</v>
      </c>
      <c r="I75" s="40"/>
      <c r="J75" s="40">
        <v>0.01</v>
      </c>
      <c r="K75" s="41">
        <f>E75+J75</f>
        <v>1.76</v>
      </c>
      <c r="L75" s="42">
        <f>F75+J75</f>
        <v>1.64</v>
      </c>
    </row>
  </sheetData>
  <mergeCells count="16">
    <mergeCell ref="B67:K67"/>
    <mergeCell ref="A10:L10"/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  <mergeCell ref="A38:F38"/>
    <mergeCell ref="A52:L52"/>
    <mergeCell ref="B65:D6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2017-05-31T08:45:42Z</cp:lastPrinted>
  <dcterms:created xsi:type="dcterms:W3CDTF">2017-01-04T08:32:24Z</dcterms:created>
  <dcterms:modified xsi:type="dcterms:W3CDTF">2024-04-03T07:49:42Z</dcterms:modified>
</cp:coreProperties>
</file>